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Gnumner\Gnumner 2021\Գնումների պլան 2021թ\16 Գնումների պլան 2021թ\"/>
    </mc:Choice>
  </mc:AlternateContent>
  <xr:revisionPtr revIDLastSave="0" documentId="13_ncr:1_{0EA1D3FD-F1C7-4A45-A449-E21BD43A6E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Sheet1!$A$12:$K$611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0" i="1" l="1"/>
  <c r="H532" i="1"/>
  <c r="H531" i="1"/>
  <c r="H526" i="1"/>
  <c r="H525" i="1" l="1"/>
  <c r="H520" i="1"/>
  <c r="H524" i="1"/>
  <c r="H523" i="1"/>
  <c r="H516" i="1"/>
  <c r="H521" i="1"/>
  <c r="H522" i="1"/>
  <c r="H517" i="1"/>
  <c r="H518" i="1"/>
  <c r="H519" i="1"/>
  <c r="H515" i="1"/>
  <c r="H514" i="1"/>
  <c r="H609" i="1"/>
  <c r="H608" i="1"/>
  <c r="H513" i="1"/>
  <c r="H512" i="1"/>
  <c r="H607" i="1"/>
  <c r="H505" i="1"/>
  <c r="H502" i="1"/>
  <c r="H503" i="1"/>
  <c r="H504" i="1"/>
  <c r="H506" i="1"/>
  <c r="H507" i="1"/>
  <c r="H508" i="1"/>
  <c r="H509" i="1"/>
  <c r="H510" i="1"/>
  <c r="H511" i="1"/>
  <c r="H606" i="1"/>
  <c r="H501" i="1" l="1"/>
  <c r="H500" i="1"/>
  <c r="H497" i="1" l="1"/>
  <c r="H498" i="1"/>
  <c r="H490" i="1"/>
  <c r="H491" i="1"/>
  <c r="H492" i="1"/>
  <c r="H493" i="1"/>
  <c r="H494" i="1"/>
  <c r="H495" i="1"/>
  <c r="H496" i="1"/>
  <c r="H480" i="1"/>
  <c r="H481" i="1"/>
  <c r="H482" i="1"/>
  <c r="H483" i="1"/>
  <c r="H484" i="1"/>
  <c r="H485" i="1"/>
  <c r="H486" i="1"/>
  <c r="H487" i="1"/>
  <c r="H488" i="1"/>
  <c r="H489" i="1"/>
  <c r="H604" i="1"/>
  <c r="H605" i="1"/>
  <c r="H603" i="1"/>
  <c r="H499" i="1"/>
  <c r="H602" i="1"/>
  <c r="H600" i="1"/>
  <c r="H601" i="1"/>
  <c r="H478" i="1" l="1"/>
  <c r="H479" i="1"/>
  <c r="H599" i="1"/>
  <c r="H598" i="1"/>
  <c r="H94" i="1"/>
  <c r="H383" i="1"/>
  <c r="H477" i="1"/>
  <c r="H597" i="1"/>
  <c r="H596" i="1"/>
  <c r="H595" i="1"/>
  <c r="H594" i="1"/>
  <c r="H593" i="1"/>
  <c r="H471" i="1"/>
  <c r="H475" i="1" l="1"/>
  <c r="H476" i="1"/>
  <c r="H474" i="1"/>
  <c r="H473" i="1"/>
  <c r="H472" i="1"/>
  <c r="H470" i="1"/>
  <c r="H469" i="1"/>
  <c r="H592" i="1"/>
  <c r="H591" i="1"/>
  <c r="H590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589" i="1"/>
  <c r="H588" i="1"/>
  <c r="H587" i="1"/>
  <c r="H391" i="1" l="1"/>
  <c r="H390" i="1"/>
  <c r="H389" i="1"/>
  <c r="H388" i="1"/>
  <c r="H387" i="1"/>
  <c r="H386" i="1"/>
  <c r="H385" i="1"/>
  <c r="H384" i="1"/>
  <c r="H586" i="1"/>
  <c r="H585" i="1" l="1"/>
  <c r="H382" i="1"/>
  <c r="H381" i="1"/>
  <c r="H380" i="1"/>
  <c r="H379" i="1"/>
  <c r="H584" i="1" l="1"/>
  <c r="H108" i="1" l="1"/>
  <c r="H109" i="1"/>
  <c r="H110" i="1"/>
  <c r="H583" i="1" l="1"/>
  <c r="H378" i="1" l="1"/>
  <c r="H377" i="1"/>
  <c r="H376" i="1"/>
  <c r="H374" i="1"/>
  <c r="H375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530" i="1" l="1"/>
  <c r="H582" i="1"/>
  <c r="H581" i="1" l="1"/>
  <c r="H580" i="1"/>
  <c r="H579" i="1" l="1"/>
  <c r="H578" i="1"/>
  <c r="H577" i="1"/>
  <c r="H576" i="1" l="1"/>
  <c r="H569" i="1"/>
  <c r="H568" i="1"/>
  <c r="H575" i="1" l="1"/>
  <c r="H574" i="1"/>
  <c r="H572" i="1"/>
  <c r="H573" i="1"/>
  <c r="H571" i="1"/>
  <c r="H570" i="1"/>
  <c r="H567" i="1"/>
  <c r="H566" i="1"/>
  <c r="H13" i="1" l="1"/>
  <c r="H527" i="1" s="1"/>
  <c r="I527" i="1" l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29" i="1"/>
  <c r="I610" i="1" l="1"/>
  <c r="I532" i="1"/>
  <c r="I611" i="1" l="1"/>
  <c r="H611" i="1"/>
</calcChain>
</file>

<file path=xl/sharedStrings.xml><?xml version="1.0" encoding="utf-8"?>
<sst xmlns="http://schemas.openxmlformats.org/spreadsheetml/2006/main" count="3463" uniqueCount="1587">
  <si>
    <r>
      <rPr>
        <b/>
        <sz val="14"/>
        <rFont val="GHEA Grapalat"/>
        <family val="3"/>
      </rPr>
      <t>«Հաստատում եմ»</t>
    </r>
  </si>
  <si>
    <r>
      <rPr>
        <b/>
        <sz val="14"/>
        <rFont val="GHEA Grapalat"/>
        <family val="3"/>
      </rPr>
      <t>«Հայաստանի պետական տնտեսագիտական համալսարան» ՊՈԱԿ-ի</t>
    </r>
  </si>
  <si>
    <t>Ռեկտոր՝_________________ Դ. Գալոյան</t>
  </si>
  <si>
    <t xml:space="preserve">2021. ԳՆՈՒՄՆԵՐԻ ՊԼԱՆ </t>
  </si>
  <si>
    <t>Պատվիրատու «Հայաստանի պետական տնտեսագիտական համալսարան» ՊՈԱԿ</t>
  </si>
  <si>
    <t>Հ\Հ</t>
  </si>
  <si>
    <t>Միջանցիկ կոդը՝ ըստ CPV դասակարգման</t>
  </si>
  <si>
    <t>Անվանում</t>
  </si>
  <si>
    <t>Գնման ձև (ընթացակարգ)</t>
  </si>
  <si>
    <t>Չափի միավոր</t>
  </si>
  <si>
    <t>Միավոր գին</t>
  </si>
  <si>
    <t>Քանակ</t>
  </si>
  <si>
    <t>Գումար (հազ. Դրամ)</t>
  </si>
  <si>
    <t>Ապրանքներ</t>
  </si>
  <si>
    <t>1</t>
  </si>
  <si>
    <t>39515440</t>
  </si>
  <si>
    <t>ուղղահայաց շերտավարագույր</t>
  </si>
  <si>
    <t>ԳՄ</t>
  </si>
  <si>
    <t>մ2</t>
  </si>
  <si>
    <t>2</t>
  </si>
  <si>
    <t>օդորակիչ, 24000 BTU</t>
  </si>
  <si>
    <t>հատ</t>
  </si>
  <si>
    <t>3</t>
  </si>
  <si>
    <t>39711140/1</t>
  </si>
  <si>
    <t>կենցաղային սառնարաններ</t>
  </si>
  <si>
    <t>4</t>
  </si>
  <si>
    <t>39711140/2</t>
  </si>
  <si>
    <t>5</t>
  </si>
  <si>
    <t>39715240</t>
  </si>
  <si>
    <t>տարածքների ջեռուցման էլեկտրական սարքավորումներ</t>
  </si>
  <si>
    <t>6</t>
  </si>
  <si>
    <t>Թուղթ A4 ֆորմատի</t>
  </si>
  <si>
    <t>կգ</t>
  </si>
  <si>
    <t>7</t>
  </si>
  <si>
    <t>Թուղթ A3 ֆորմատի</t>
  </si>
  <si>
    <t>8</t>
  </si>
  <si>
    <t>30197230/1</t>
  </si>
  <si>
    <t>Թղթապանակ  կոճգամով</t>
  </si>
  <si>
    <t>9</t>
  </si>
  <si>
    <t>30197232/1</t>
  </si>
  <si>
    <t>Արագակար</t>
  </si>
  <si>
    <t>10</t>
  </si>
  <si>
    <t xml:space="preserve">Թղթապանակ - ֆայլ  </t>
  </si>
  <si>
    <t>11</t>
  </si>
  <si>
    <t>30197230/2</t>
  </si>
  <si>
    <t>Թղթապանակ  ռեգիստր</t>
  </si>
  <si>
    <t>12</t>
  </si>
  <si>
    <t>30197230/3</t>
  </si>
  <si>
    <t>Թղթապանակ ռեզինով</t>
  </si>
  <si>
    <t>13</t>
  </si>
  <si>
    <t>39263100</t>
  </si>
  <si>
    <t xml:space="preserve">գրասենյակային լրակազմ </t>
  </si>
  <si>
    <t>14</t>
  </si>
  <si>
    <t xml:space="preserve">Դակիչ մեծ </t>
  </si>
  <si>
    <t>15</t>
  </si>
  <si>
    <t>16</t>
  </si>
  <si>
    <t>30197322/1</t>
  </si>
  <si>
    <t>Կարիչ 20թերթ և ավել կարելու համար</t>
  </si>
  <si>
    <t>17</t>
  </si>
  <si>
    <t>տուփ</t>
  </si>
  <si>
    <t>18</t>
  </si>
  <si>
    <t>19</t>
  </si>
  <si>
    <t xml:space="preserve">Նշումների թուղթ կպչուն </t>
  </si>
  <si>
    <t>20</t>
  </si>
  <si>
    <t>21</t>
  </si>
  <si>
    <t>30141200</t>
  </si>
  <si>
    <t xml:space="preserve">Հաշվիչ մեքենա </t>
  </si>
  <si>
    <t>22</t>
  </si>
  <si>
    <t>23</t>
  </si>
  <si>
    <t>24</t>
  </si>
  <si>
    <t>30192220/1</t>
  </si>
  <si>
    <t>Սկոչ լայնք 1.8սմ.</t>
  </si>
  <si>
    <t>25</t>
  </si>
  <si>
    <t>26</t>
  </si>
  <si>
    <t>27</t>
  </si>
  <si>
    <t>28</t>
  </si>
  <si>
    <t>Գրասենյակային գիրք</t>
  </si>
  <si>
    <t>29</t>
  </si>
  <si>
    <t>Մկրատ գրասենյակային</t>
  </si>
  <si>
    <t>30</t>
  </si>
  <si>
    <t>31</t>
  </si>
  <si>
    <t>32</t>
  </si>
  <si>
    <t>33</t>
  </si>
  <si>
    <t>34</t>
  </si>
  <si>
    <t>30192125</t>
  </si>
  <si>
    <t>Ընդգծիչ /մարկեր/</t>
  </si>
  <si>
    <t>35</t>
  </si>
  <si>
    <t>36</t>
  </si>
  <si>
    <t>Ֆայլ</t>
  </si>
  <si>
    <t>37</t>
  </si>
  <si>
    <t>սեղանի Օրացույց</t>
  </si>
  <si>
    <t>38</t>
  </si>
  <si>
    <t>39</t>
  </si>
  <si>
    <t>30193600</t>
  </si>
  <si>
    <t>սեղանի օրացույցի  տակդիր</t>
  </si>
  <si>
    <t>40</t>
  </si>
  <si>
    <t>41</t>
  </si>
  <si>
    <t>42</t>
  </si>
  <si>
    <t>թուղթ կավճապատ 200գր.</t>
  </si>
  <si>
    <t>կգ.</t>
  </si>
  <si>
    <t>43</t>
  </si>
  <si>
    <t>30197232/2</t>
  </si>
  <si>
    <t>Արագակար պլաստ. Ա-4 չափ.</t>
  </si>
  <si>
    <t>44</t>
  </si>
  <si>
    <t>30197621</t>
  </si>
  <si>
    <t>ֆլիպ չարտեր 80գր./25թերթ./</t>
  </si>
  <si>
    <t>45</t>
  </si>
  <si>
    <t>30192747</t>
  </si>
  <si>
    <t>300գր. Սերտիֆիկատի թուղթ Ա-4</t>
  </si>
  <si>
    <t>46</t>
  </si>
  <si>
    <t>30199290/1</t>
  </si>
  <si>
    <t>ծրար</t>
  </si>
  <si>
    <t>47</t>
  </si>
  <si>
    <t>30192128/1</t>
  </si>
  <si>
    <t>գրիչ գելային կապույտ</t>
  </si>
  <si>
    <t>48</t>
  </si>
  <si>
    <t>30192128/2</t>
  </si>
  <si>
    <t>գրիչ գելային սև</t>
  </si>
  <si>
    <t>49</t>
  </si>
  <si>
    <t>կարիչ N10</t>
  </si>
  <si>
    <t>50</t>
  </si>
  <si>
    <t>30197100/2</t>
  </si>
  <si>
    <t>կարիչի ասեղ N10</t>
  </si>
  <si>
    <t>51</t>
  </si>
  <si>
    <t>22811130/1</t>
  </si>
  <si>
    <t>Տետր վանդակավոր ծածկագրով</t>
  </si>
  <si>
    <t>52</t>
  </si>
  <si>
    <t>22811130/2</t>
  </si>
  <si>
    <t>Տետր տողանի ծածկագրով</t>
  </si>
  <si>
    <t>53</t>
  </si>
  <si>
    <t>30199290/2</t>
  </si>
  <si>
    <t>անվանական տպագիր ծրար Ա-4</t>
  </si>
  <si>
    <t>54</t>
  </si>
  <si>
    <t>30199290/3</t>
  </si>
  <si>
    <t>անվանական տպագիր ծրար Ա-5</t>
  </si>
  <si>
    <t>55</t>
  </si>
  <si>
    <t>դիպլոմի հավելվածի միջուկ</t>
  </si>
  <si>
    <t>56</t>
  </si>
  <si>
    <t>39264100</t>
  </si>
  <si>
    <t>թղթապանակ երկու երկաթյա օղակներով</t>
  </si>
  <si>
    <t>57</t>
  </si>
  <si>
    <t>30192731</t>
  </si>
  <si>
    <t>Թափանցիկ, 1 գույն տպագրությամբ թաղանթ, որպես տափօղակ տպված ՀՊՏՀ կլոր տրամագիծը 1.8 սմ</t>
  </si>
  <si>
    <t>58</t>
  </si>
  <si>
    <t>39263420/2</t>
  </si>
  <si>
    <t>Երկկողմանի մետաղյա ամրակ իր երկաթյա տափօղակով</t>
  </si>
  <si>
    <t>59</t>
  </si>
  <si>
    <t>30197322/2</t>
  </si>
  <si>
    <t>կարիչի սարք  HD-23L24.Ա-3 մեջտեղից կարող.</t>
  </si>
  <si>
    <t>60</t>
  </si>
  <si>
    <t>30197100/3</t>
  </si>
  <si>
    <t>կարիչի ասեղներ 23/8</t>
  </si>
  <si>
    <t>61</t>
  </si>
  <si>
    <t>30197100/4</t>
  </si>
  <si>
    <t>կարիչի ասեղներ 23/10</t>
  </si>
  <si>
    <t>62</t>
  </si>
  <si>
    <t>30197100/5</t>
  </si>
  <si>
    <t>կարիչի ասեղներ 23/13</t>
  </si>
  <si>
    <t xml:space="preserve"> տուփ</t>
  </si>
  <si>
    <t>63</t>
  </si>
  <si>
    <t>30197100/6</t>
  </si>
  <si>
    <t>կարիչի ասեղներ 23/15</t>
  </si>
  <si>
    <t>64</t>
  </si>
  <si>
    <t>30197100/7</t>
  </si>
  <si>
    <t>կարիչի ասեղներ 23/17</t>
  </si>
  <si>
    <t>65</t>
  </si>
  <si>
    <t>30192220/5</t>
  </si>
  <si>
    <t>սկոչ թափանցիկ լայնք.5սմ .</t>
  </si>
  <si>
    <t>66</t>
  </si>
  <si>
    <t>67</t>
  </si>
  <si>
    <t>30199761</t>
  </si>
  <si>
    <t>բառակոդի ժապավեններ</t>
  </si>
  <si>
    <t>68</t>
  </si>
  <si>
    <t>30197230/4</t>
  </si>
  <si>
    <t>թղթապանակ /Ադրես/</t>
  </si>
  <si>
    <t>69</t>
  </si>
  <si>
    <t>37451540</t>
  </si>
  <si>
    <t>սեղանի թենիսի ձեռնաթիակներ</t>
  </si>
  <si>
    <t>70</t>
  </si>
  <si>
    <t>սպորտային փամփուշտ</t>
  </si>
  <si>
    <t>71</t>
  </si>
  <si>
    <t>18521100</t>
  </si>
  <si>
    <t>ժամացույց /շախմատի/</t>
  </si>
  <si>
    <t>72</t>
  </si>
  <si>
    <t>37451410/1</t>
  </si>
  <si>
    <t>բասկետբոլի գնդակներ N6</t>
  </si>
  <si>
    <t>73</t>
  </si>
  <si>
    <t>սեղանի թենիսի գնդակներ</t>
  </si>
  <si>
    <t>74</t>
  </si>
  <si>
    <t>18411300/1</t>
  </si>
  <si>
    <t>մարզական հագուստ</t>
  </si>
  <si>
    <t>75</t>
  </si>
  <si>
    <t>18411300/2</t>
  </si>
  <si>
    <t>76</t>
  </si>
  <si>
    <t>37451400</t>
  </si>
  <si>
    <t>Բադմինտոնի  ձեռնաթիակ /ռակետ/</t>
  </si>
  <si>
    <t>77</t>
  </si>
  <si>
    <t>37451390</t>
  </si>
  <si>
    <t>Բադմինտոնի փետրագնդակ/վալան/</t>
  </si>
  <si>
    <t>78</t>
  </si>
  <si>
    <t>37451380/1</t>
  </si>
  <si>
    <t>Բադմինտոնի  կանգնակներ</t>
  </si>
  <si>
    <t>զույգ</t>
  </si>
  <si>
    <t>79</t>
  </si>
  <si>
    <t>37451380/2</t>
  </si>
  <si>
    <t>Բադմինտոնի  ցանց</t>
  </si>
  <si>
    <t>80</t>
  </si>
  <si>
    <t>Կիմանոյի գոտի</t>
  </si>
  <si>
    <t>81</t>
  </si>
  <si>
    <t>18411300/3</t>
  </si>
  <si>
    <t>Կիմանոյի կոմպլեկտ 1 կապույտ 1սպիտակ</t>
  </si>
  <si>
    <t>82</t>
  </si>
  <si>
    <t>37451410/2</t>
  </si>
  <si>
    <t xml:space="preserve">բասկետբոլի գնդակներN7 </t>
  </si>
  <si>
    <t>83</t>
  </si>
  <si>
    <t>Ատամնավոր  մատ</t>
  </si>
  <si>
    <t>84</t>
  </si>
  <si>
    <t>42991100</t>
  </si>
  <si>
    <t>գրքի կազմարարական մեքենա մետաղական զսպանակով</t>
  </si>
  <si>
    <t>85</t>
  </si>
  <si>
    <t>44551100/1</t>
  </si>
  <si>
    <t xml:space="preserve">գրքի կազմարարական մեքենայի մետաղական  զսպանակ 6,4մմ.    </t>
  </si>
  <si>
    <t xml:space="preserve">
հատ</t>
  </si>
  <si>
    <t>86</t>
  </si>
  <si>
    <t>44551100/2</t>
  </si>
  <si>
    <t>գրքի կազմարարական մեքենայի մետաղական  զսպանակ 7.9մմ.</t>
  </si>
  <si>
    <t>87</t>
  </si>
  <si>
    <t>44551100/3</t>
  </si>
  <si>
    <t>գրքի կազմարարական մեքենայի մետաղական  զսպանակ 12.7մմ.</t>
  </si>
  <si>
    <t>88</t>
  </si>
  <si>
    <t>44551100/4</t>
  </si>
  <si>
    <t>գրքի կազմարարական մեքենայի մետաղական  զսպանակ 14.3մմ.</t>
  </si>
  <si>
    <t>89</t>
  </si>
  <si>
    <t>քլորակիր</t>
  </si>
  <si>
    <t>90</t>
  </si>
  <si>
    <t>39831245</t>
  </si>
  <si>
    <t>Հեղուկ օճառ.</t>
  </si>
  <si>
    <t>91</t>
  </si>
  <si>
    <t>Հատակի ջնջոց /գործվածք/</t>
  </si>
  <si>
    <t>92</t>
  </si>
  <si>
    <t>93</t>
  </si>
  <si>
    <t>սանհանգույց մաքրող խտանույթ 1լ.</t>
  </si>
  <si>
    <t>94</t>
  </si>
  <si>
    <t>39221420/1</t>
  </si>
  <si>
    <t>Առաստաղ մաքրելու խոզանակ 3մ.</t>
  </si>
  <si>
    <t>95</t>
  </si>
  <si>
    <t>39831242</t>
  </si>
  <si>
    <t>լվացքի փոշի</t>
  </si>
  <si>
    <t>96</t>
  </si>
  <si>
    <t xml:space="preserve">Ապակիների լվացման միջոց 0,5լ. </t>
  </si>
  <si>
    <t>97</t>
  </si>
  <si>
    <t xml:space="preserve">Թուղթ զուգարանի </t>
  </si>
  <si>
    <t>98</t>
  </si>
  <si>
    <t>Փոշին մաքրելու գործվածքներ /ջնջոց/</t>
  </si>
  <si>
    <t>99</t>
  </si>
  <si>
    <t>100</t>
  </si>
  <si>
    <t>33141118/1</t>
  </si>
  <si>
    <t>Սեղանի անձեռոցիկ.</t>
  </si>
  <si>
    <t>101</t>
  </si>
  <si>
    <t>33141118/2</t>
  </si>
  <si>
    <t>Սեղանի անձեռոցիկ փոքր</t>
  </si>
  <si>
    <t>102</t>
  </si>
  <si>
    <t>103</t>
  </si>
  <si>
    <t>39221420/3</t>
  </si>
  <si>
    <t>խոզանակներ (լամինատե հատակ լվանալու խոզանակ)</t>
  </si>
  <si>
    <t>104</t>
  </si>
  <si>
    <t>մաքրող կտորներ (լամինատե հատակ լվանալու խոզանակի կտոր)</t>
  </si>
  <si>
    <t>105</t>
  </si>
  <si>
    <t>106</t>
  </si>
  <si>
    <t>եռամուտք խրոց</t>
  </si>
  <si>
    <t>107</t>
  </si>
  <si>
    <t>108</t>
  </si>
  <si>
    <t>42131100/2</t>
  </si>
  <si>
    <t>փականի միջուկ 9սմ</t>
  </si>
  <si>
    <t>109</t>
  </si>
  <si>
    <t>կահույք փայլոցնելու միջոց.</t>
  </si>
  <si>
    <t>110</t>
  </si>
  <si>
    <t>31683200/1</t>
  </si>
  <si>
    <t>111</t>
  </si>
  <si>
    <t>31683200/2</t>
  </si>
  <si>
    <t>112</t>
  </si>
  <si>
    <t>18141100</t>
  </si>
  <si>
    <t>ձեռնոց բանվորական</t>
  </si>
  <si>
    <t>113</t>
  </si>
  <si>
    <t>19641000/1</t>
  </si>
  <si>
    <t>պարկ շինաղբի</t>
  </si>
  <si>
    <t>114</t>
  </si>
  <si>
    <t>սպունգ</t>
  </si>
  <si>
    <t>115</t>
  </si>
  <si>
    <t>ժավելի 1լ. սպիրտ</t>
  </si>
  <si>
    <t>116</t>
  </si>
  <si>
    <t>ռետինե ձեռնոց</t>
  </si>
  <si>
    <t>117</t>
  </si>
  <si>
    <t>39224331/1</t>
  </si>
  <si>
    <t>դուլ պլասմասե 5լ</t>
  </si>
  <si>
    <t>118</t>
  </si>
  <si>
    <t>39224331/2</t>
  </si>
  <si>
    <t>դուլ պլասմասե 10լ</t>
  </si>
  <si>
    <t>119</t>
  </si>
  <si>
    <t>120</t>
  </si>
  <si>
    <t>19641000/2</t>
  </si>
  <si>
    <t>պոլիէթիլային տոպրակ</t>
  </si>
  <si>
    <t>121</t>
  </si>
  <si>
    <t>39221420/4</t>
  </si>
  <si>
    <t>հատակ մաքրելու խոզանակ պտտվող-քամող.</t>
  </si>
  <si>
    <t>122</t>
  </si>
  <si>
    <t>Հեղուկ օճառի աման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</si>
  <si>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</si>
  <si>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</si>
  <si>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</si>
  <si>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</si>
  <si>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</si>
  <si>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</si>
  <si>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</si>
  <si>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</si>
  <si>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</si>
  <si>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</si>
  <si>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</si>
  <si>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</si>
  <si>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</si>
  <si>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</si>
  <si>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</si>
  <si>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</si>
  <si>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</si>
  <si>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</si>
  <si>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</si>
  <si>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</si>
  <si>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</si>
  <si>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</si>
  <si>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</si>
  <si>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</si>
  <si>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</si>
  <si>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</si>
  <si>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</si>
  <si>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</si>
  <si>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</si>
  <si>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</si>
  <si>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</si>
  <si>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</si>
  <si>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</si>
  <si>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</si>
  <si>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</si>
  <si>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</si>
  <si>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</si>
  <si>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</si>
  <si>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</si>
  <si>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</si>
  <si>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</si>
  <si>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</si>
  <si>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</si>
  <si>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</si>
  <si>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</si>
  <si>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</si>
  <si>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</si>
  <si>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</si>
  <si>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</si>
  <si>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</si>
  <si>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</si>
  <si>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</si>
  <si>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</si>
  <si>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</si>
  <si>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</si>
  <si>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</si>
  <si>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</si>
  <si>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</si>
  <si>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</si>
  <si>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</si>
  <si>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</si>
  <si>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</si>
  <si>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</si>
  <si>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</si>
  <si>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</si>
  <si>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</si>
  <si>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</si>
  <si>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</si>
  <si>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</si>
  <si>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</si>
  <si>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</si>
  <si>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</si>
  <si>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</si>
  <si>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</si>
  <si>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</si>
  <si>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Ընդամենը ապրանքներ</t>
  </si>
  <si>
    <t>Աշխատանքներ</t>
  </si>
  <si>
    <t>45231144</t>
  </si>
  <si>
    <t>կոյուղու հետ կապված աշխատանքներ</t>
  </si>
  <si>
    <t>ՄԱ</t>
  </si>
  <si>
    <t>դրամ</t>
  </si>
  <si>
    <t>Ընդամենը աշխատանքներ</t>
  </si>
  <si>
    <t>Ծառայություններ</t>
  </si>
  <si>
    <t>75241100</t>
  </si>
  <si>
    <t>Հանրային անվտանգության պաշտպանության ծառայություններ</t>
  </si>
  <si>
    <t>66511140</t>
  </si>
  <si>
    <t>բժշկական ապահովագրության ծառայություններ</t>
  </si>
  <si>
    <t>79631200</t>
  </si>
  <si>
    <t>աշխատակիցների վերապատրաստման ծառայություններ</t>
  </si>
  <si>
    <t>92411100/1</t>
  </si>
  <si>
    <t>թերթերին բաժանորդագրման ծառայություններ (Կրթություն) շաբաթաթերթ</t>
  </si>
  <si>
    <t>92411100/2</t>
  </si>
  <si>
    <t>թերթերին բաժանորդագրման ծառայություններ (Հայաստանի Հանրապետություն)  օրաթերթ</t>
  </si>
  <si>
    <t>92411100/3</t>
  </si>
  <si>
    <t>թերթերին բաժանորդագրման ծառայություններ (Գործք)</t>
  </si>
  <si>
    <t>79981100/1</t>
  </si>
  <si>
    <t>բաժանորդագրման ծառայություններ   (Вопросы экономики)  ամսագիր</t>
  </si>
  <si>
    <t>79981100/2</t>
  </si>
  <si>
    <t>բաժանորդագրման ծառայություններ   (Вопросы статистики)  ամսագիր</t>
  </si>
  <si>
    <t>79981100/3</t>
  </si>
  <si>
    <t>բաժանորդագրման ծառայություններ   (МЭМО)  ամսագիր</t>
  </si>
  <si>
    <t>79981100/4</t>
  </si>
  <si>
    <t>բաժանորդագրման ծառայություններ  (Вестник Московского университета. Экономика)  ամսագիր</t>
  </si>
  <si>
    <t>79981100/5</t>
  </si>
  <si>
    <t>բաժանորդագրման ծառայություններ   (ВестникСанкт-Петербург. университета)  ամսագիր</t>
  </si>
  <si>
    <t>79981100/6</t>
  </si>
  <si>
    <t>բաժանորդագրման ծառայություններ  (Проблемы современной экономики)  ամսագիր</t>
  </si>
  <si>
    <t>79981100/7</t>
  </si>
  <si>
    <t>բաժանորդագրման ծառայություններ   (Экономика и математические методы)  ամսագիր</t>
  </si>
  <si>
    <t>79981100/8</t>
  </si>
  <si>
    <t>բաժանորդագրման ծառայություններ   (Экономическая наука современной России)  ամսագիր</t>
  </si>
  <si>
    <t>Գազի բաշխման և դրա հետ կապված ծառայություններ</t>
  </si>
  <si>
    <t>էլեկտրականության բաշխման և դրա հետ կապված ծառայություններ</t>
  </si>
  <si>
    <t>Հեռախոսային և տվյալների փոխանցման ծառայություններ</t>
  </si>
  <si>
    <t>72411100</t>
  </si>
  <si>
    <t>Համացանցային ծառայություններ մատուցողներ (Ինտերնետ կապ)</t>
  </si>
  <si>
    <t>Փոստային առաքման ծառայություններ</t>
  </si>
  <si>
    <t>Ջրի բաշխման և դրա հետ կապված ծառայություններ</t>
  </si>
  <si>
    <t>Աղբի հավաքման ծառայություններ</t>
  </si>
  <si>
    <t>առնետների դեմ պայքարի ծառայություններ</t>
  </si>
  <si>
    <t>բժշկական թափոնների ոչնչացման ծառայություններ</t>
  </si>
  <si>
    <t>72261160/1</t>
  </si>
  <si>
    <t>Ծրագրային ապահովման սպասարկման ծառայություններ (ՀԾ)</t>
  </si>
  <si>
    <t>72261160/2</t>
  </si>
  <si>
    <t>Ծրագրային ապահովման սպասարկման ծառայություններ (SMART)</t>
  </si>
  <si>
    <t>72261160/3</t>
  </si>
  <si>
    <t>Ծրագրային ապահովման սպասարկման ծառայություններ (Mulberry)</t>
  </si>
  <si>
    <t>տվյալների բազայի համակարգչային ծրագրային փաթեթներ  (ԻՐՏԵԿ)</t>
  </si>
  <si>
    <t>բեռնատարների վարձակալություն` վարորդի հետ միասին</t>
  </si>
  <si>
    <t>ուղևորափոխադրող ավտոմեքենաների վարձակալություն` վարորդի հետ միասին</t>
  </si>
  <si>
    <t>ոչ բնակելի անշարժ գույքի վարձակալության կամ լիզինգի ծառայություններ</t>
  </si>
  <si>
    <t>79211150</t>
  </si>
  <si>
    <t>աուդիտորական ծառայություններ</t>
  </si>
  <si>
    <t>Նյութական արժեքների գնահատում</t>
  </si>
  <si>
    <t>Ընդամենը ծառայություններ</t>
  </si>
  <si>
    <t>Ընդամենը ապրանքներ, աշխատանքներ, ծառայություններ</t>
  </si>
  <si>
    <t xml:space="preserve">Կապտոպրիլ 25մգ </t>
  </si>
  <si>
    <t>Ամլոդիպին 5 մգ</t>
  </si>
  <si>
    <t>Ամպրիլան 10 մգ</t>
  </si>
  <si>
    <t>Տեմպալգին</t>
  </si>
  <si>
    <t>Անալգին 500 մգ</t>
  </si>
  <si>
    <t>լիստ</t>
  </si>
  <si>
    <t>Օմեպրազոլ 20 մգ</t>
  </si>
  <si>
    <t>Իմոդիում 2 մգ</t>
  </si>
  <si>
    <t>Վալիդոլ/հաբ/</t>
  </si>
  <si>
    <t>Կատվախոտի թուրմ 30 մլ</t>
  </si>
  <si>
    <t>շիշ</t>
  </si>
  <si>
    <t>Ադրենալին 0,1% (սրսկման)</t>
  </si>
  <si>
    <t>Ջրածնի պերօքսիդ 3 % 100 մլ</t>
  </si>
  <si>
    <t>Բետադին 30 մլ</t>
  </si>
  <si>
    <t>Զիրտեկ 10 մգ</t>
  </si>
  <si>
    <t>Տավեգիլ 1մգ/մլ 2մլ</t>
  </si>
  <si>
    <t>Պարլազին 10մգ N30</t>
  </si>
  <si>
    <t>Դիպ քսուք 50գ</t>
  </si>
  <si>
    <t>Էուֆիլին 24մգ/մլ 5մգ N10</t>
  </si>
  <si>
    <t>Նատրիումի քլորիդ 0,9% 5մլ N10</t>
  </si>
  <si>
    <t>Գլյուկոզա 100մգ/մլ 5մլ N10</t>
  </si>
  <si>
    <t>Մագնեզիումի սուլֆատ 250մգ/մլ 
5մլ N10</t>
  </si>
  <si>
    <t>Դիկլոֆենակ 3մլ N10</t>
  </si>
  <si>
    <t>Կորվալոլ թուրմ 30մլ</t>
  </si>
  <si>
    <t>Անալգին ներ․ N10/սրսկման/</t>
  </si>
  <si>
    <t>Նովոկաին 0․5% N10</t>
  </si>
  <si>
    <t>Ամբու բարձիկ</t>
  </si>
  <si>
    <t>Լարան երակային</t>
  </si>
  <si>
    <t>Տոնոմետր մեխանիկական</t>
  </si>
  <si>
    <t>Բինտ (7*14)</t>
  </si>
  <si>
    <t>Լեյկոպլաստիր 1սմ թղթե</t>
  </si>
  <si>
    <t>Թղթե սավան 50*52սմ</t>
  </si>
  <si>
    <t>գլորուն</t>
  </si>
  <si>
    <t>Սիստեմա для переливания</t>
  </si>
  <si>
    <t>Պուլսօքսիմետր (սատուրացիա)</t>
  </si>
  <si>
    <t>Մկրատ բժշկական (բութ ծայրով)</t>
  </si>
  <si>
    <t>Թանզիֆե անձեռոցիկ (ստերիլ) 7*12</t>
  </si>
  <si>
    <t>Թիթեռնիկ (G 23)</t>
  </si>
  <si>
    <t>Ներարկիչ 20,0</t>
  </si>
  <si>
    <t>Ներարկիչ (3մգ)</t>
  </si>
  <si>
    <t>Ներարկիչ (5մգ)</t>
  </si>
  <si>
    <t>Ներարկիչ (10մգ)</t>
  </si>
  <si>
    <t>փաթեթ</t>
  </si>
  <si>
    <t>Դիաբակ 1լ</t>
  </si>
  <si>
    <t>Բամբակ 50գ</t>
  </si>
  <si>
    <t>Մառլյա թանզիֆ</t>
  </si>
  <si>
    <t>մետր</t>
  </si>
  <si>
    <t>Ասեղնաբռնիչ  17սմ.</t>
  </si>
  <si>
    <t>Վիրակապական թել ասեղով ստերիլ</t>
  </si>
  <si>
    <t>Սկարպելի բռնակ</t>
  </si>
  <si>
    <t>Մկրատ բժշկական մեկ ծայրը սուր</t>
  </si>
  <si>
    <t>Թթվածնային բարձիկ</t>
  </si>
  <si>
    <t>Սնդիկային ջերմաչափ</t>
  </si>
  <si>
    <t>Պատգարակ ծալովի</t>
  </si>
  <si>
    <t>Բաժակներ միանվագ օգտագործման</t>
  </si>
  <si>
    <t>Բժշկական թախտ</t>
  </si>
  <si>
    <t>Անհետաձգելի բուժօգնության 
պահարան</t>
  </si>
  <si>
    <t>Սեղանիկ ապակեպատ (բուժքրոջ)</t>
  </si>
  <si>
    <t>Նատրիումի քլորիդ 0․9% 250մլ</t>
  </si>
  <si>
    <t>Շպատել բժշկական փայտե ստերիլ</t>
  </si>
  <si>
    <t>Ռինգեռ լուծույթ 500գր</t>
  </si>
  <si>
    <t>Գլյուկոզա լուծույթ 500գր</t>
  </si>
  <si>
    <t>Սառեցնող ցողաշիթ</t>
  </si>
  <si>
    <t>Ատրոպին 0,1% N10 /սրսկման/</t>
  </si>
  <si>
    <t>199</t>
  </si>
  <si>
    <t>200</t>
  </si>
  <si>
    <t>201</t>
  </si>
  <si>
    <t>202</t>
  </si>
  <si>
    <t>203</t>
  </si>
  <si>
    <t>204</t>
  </si>
  <si>
    <t>Բժշկական լատոկ  երիկամաձև պլասմասե</t>
  </si>
  <si>
    <t>ՈՒնելիներ վիրաբուժական ատամն</t>
  </si>
  <si>
    <t>ՈՒնելիներ վիրաբուժական առանց ատամի</t>
  </si>
  <si>
    <t>Բժշկական էլ․կշեռք մինչև 200գր, կշռող և հասակաչափով</t>
  </si>
  <si>
    <t>Դիմեդրոլ N10 /սրսկման/</t>
  </si>
  <si>
    <t>Լիդոկաին N10 2% /սրսկման/</t>
  </si>
  <si>
    <t>Ցերուկալ 10մգ/սրվակ/</t>
  </si>
  <si>
    <t>Կորդիամին N10 /սրսկման/</t>
  </si>
  <si>
    <t>Սուպրաստին N5 /սրսկման</t>
  </si>
  <si>
    <t>Պապավերին 2մլ N10 /սրսկման</t>
  </si>
  <si>
    <t>Դիբազոլ 1մլ N10 /սրսկման</t>
  </si>
  <si>
    <t>Ֆուրոսեմիդ N10 /սրսկման/</t>
  </si>
  <si>
    <t>Կատետր (երակային, վարդագույն)</t>
  </si>
  <si>
    <t>Էլ ջերմաչափ հեռահար</t>
  </si>
  <si>
    <t>33691176/1</t>
  </si>
  <si>
    <t>33691176/2</t>
  </si>
  <si>
    <t>33691176/3</t>
  </si>
  <si>
    <t>33691176/4</t>
  </si>
  <si>
    <t>33691176/5</t>
  </si>
  <si>
    <t>33691176/6</t>
  </si>
  <si>
    <t>33691176/7</t>
  </si>
  <si>
    <t>33691176/8</t>
  </si>
  <si>
    <t>33691176/9</t>
  </si>
  <si>
    <t>33691176/10</t>
  </si>
  <si>
    <t>33691176/11</t>
  </si>
  <si>
    <t>33691176/12</t>
  </si>
  <si>
    <t>33691176/13</t>
  </si>
  <si>
    <t>33691176/14</t>
  </si>
  <si>
    <t>33691176/15</t>
  </si>
  <si>
    <t>33691176/16</t>
  </si>
  <si>
    <t>33691176/17</t>
  </si>
  <si>
    <t>33691176/18</t>
  </si>
  <si>
    <t>33691176/19</t>
  </si>
  <si>
    <t>33691176/20</t>
  </si>
  <si>
    <t>33691176/21</t>
  </si>
  <si>
    <t>33691176/22</t>
  </si>
  <si>
    <t>33691176/23</t>
  </si>
  <si>
    <t>33691176/24</t>
  </si>
  <si>
    <t>33691176/25</t>
  </si>
  <si>
    <t>33691176/26</t>
  </si>
  <si>
    <t>33691176/27</t>
  </si>
  <si>
    <t>33691176/28</t>
  </si>
  <si>
    <t>33691176/29</t>
  </si>
  <si>
    <t>33691176/30</t>
  </si>
  <si>
    <t>33691176/31</t>
  </si>
  <si>
    <t>33691176/32</t>
  </si>
  <si>
    <t>33691176/33</t>
  </si>
  <si>
    <t>33141212/1</t>
  </si>
  <si>
    <t>33141212/2</t>
  </si>
  <si>
    <t>33141212/3</t>
  </si>
  <si>
    <t>33141212/4</t>
  </si>
  <si>
    <t>33141212/5</t>
  </si>
  <si>
    <t>33141212/6</t>
  </si>
  <si>
    <t>33141212/7</t>
  </si>
  <si>
    <t>33141212/8</t>
  </si>
  <si>
    <t>33141212/9</t>
  </si>
  <si>
    <t>33141212/10</t>
  </si>
  <si>
    <t>33141212/11</t>
  </si>
  <si>
    <t>33141212/12</t>
  </si>
  <si>
    <t>33141212/17</t>
  </si>
  <si>
    <t>33141212/18</t>
  </si>
  <si>
    <t>33141212/21</t>
  </si>
  <si>
    <t>33141212/22</t>
  </si>
  <si>
    <t>33141212/23</t>
  </si>
  <si>
    <t>33141212/24</t>
  </si>
  <si>
    <t>33141212/25</t>
  </si>
  <si>
    <t>33141212/26</t>
  </si>
  <si>
    <t>33141212/27</t>
  </si>
  <si>
    <t>Սկալպելի սայր  ստերիլ</t>
  </si>
  <si>
    <t>33141142/1</t>
  </si>
  <si>
    <t>33141142/2</t>
  </si>
  <si>
    <t>33141142/3</t>
  </si>
  <si>
    <t>33191230/1</t>
  </si>
  <si>
    <t>38411200/1</t>
  </si>
  <si>
    <t>38411200/2</t>
  </si>
  <si>
    <t>33691208</t>
  </si>
  <si>
    <t>33691160/1</t>
  </si>
  <si>
    <t>33691160/2</t>
  </si>
  <si>
    <t>Տոներ սև TN 616K-L օրիգինալ /A1U9152/ bizhub PRO C6000L,  738 գր.</t>
  </si>
  <si>
    <t>Տոներ մորեգույն TN 616M-L օրիգինալ /A1U9352/ bizhub PRO C6000L,  567գր.</t>
  </si>
  <si>
    <t>Տոներ  դեղին TN 616Y-L օրիգինալ /A1U9252/ bizhub PRO C6000L,  567գր.</t>
  </si>
  <si>
    <t>Տոներ կապույտ TN 616C-L օրիգինալ /A1U9452/ bizhub PRO C6000L,  567գր.</t>
  </si>
  <si>
    <t>տպագրական մետաղական  ամրալար 6 համարի</t>
  </si>
  <si>
    <t>Կրիչ սև DV610K օրիգինալ /A04P600/, bizhub PRO C6000L</t>
  </si>
  <si>
    <t>Փեջի ներքևի լիսեռ  օրիգինալ /A03U720300/ bizhub PRO C6000L</t>
  </si>
  <si>
    <t>Փեջի անջատիչ հանգույց օրիգինալ /A1DUR74H00/ bizhub PRO C6000L</t>
  </si>
  <si>
    <t>Տոներ TN-712 սև bizhub 654e-ի համար (A3VU050) օրիգինալ</t>
  </si>
  <si>
    <t>Կրիչ յունիտ DV-711K սև bizhub 654e-ի համար (A2X203D) օրիգինալ</t>
  </si>
  <si>
    <t>30121460/1</t>
  </si>
  <si>
    <t>30121460/2</t>
  </si>
  <si>
    <t>30121460/3</t>
  </si>
  <si>
    <t>30121460/4</t>
  </si>
  <si>
    <t>42991200/1</t>
  </si>
  <si>
    <t>42991200/2</t>
  </si>
  <si>
    <t>42991200/3</t>
  </si>
  <si>
    <t>42991200/4</t>
  </si>
  <si>
    <t>42991200/5</t>
  </si>
  <si>
    <t>42991200/6</t>
  </si>
  <si>
    <t>42991200/7</t>
  </si>
  <si>
    <t>42991200/8</t>
  </si>
  <si>
    <t>42991200/9</t>
  </si>
  <si>
    <t>42991200/10</t>
  </si>
  <si>
    <t>42991200/11</t>
  </si>
  <si>
    <t>42991200/12</t>
  </si>
  <si>
    <t>42991200/13</t>
  </si>
  <si>
    <t>42991200/14</t>
  </si>
  <si>
    <t>42991200/15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</si>
  <si>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</si>
  <si>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</si>
  <si>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</si>
  <si>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</si>
  <si>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</si>
  <si>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</si>
  <si>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</si>
  <si>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</si>
  <si>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</si>
  <si>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</si>
  <si>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</si>
  <si>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</si>
  <si>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</si>
  <si>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</si>
  <si>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</si>
  <si>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</si>
  <si>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</si>
  <si>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</si>
  <si>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</si>
  <si>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էլեկտրական սարքերի, սարքավորումների վերանորոգման և պահպանման ծառայություններ (էլ․գործիքներ)</t>
  </si>
  <si>
    <t>էլեկտրական սարքերի, սարքավորումների վերանորոգման և պահպանման ծառայություններ (օդորակիչներ)</t>
  </si>
  <si>
    <t>տպագրական նյութի վերջնամշակման ծառայություններ &lt;&lt;ԲԱՆԲԵՐ&gt;&gt; գիտական հանդես, կազմարարություն</t>
  </si>
  <si>
    <t>օրինակ</t>
  </si>
  <si>
    <t>տպագրական նյութի վերջնամշակման ծառայություններ &lt;&lt;ՏՆԵՍԱԳԵՏ&gt;&gt; ամսագիր, կազմարարություն</t>
  </si>
  <si>
    <t>79821100/1</t>
  </si>
  <si>
    <t>79821100/2</t>
  </si>
  <si>
    <t>79821100/3</t>
  </si>
  <si>
    <t>79821100/4</t>
  </si>
  <si>
    <t>Ալմադեզ քլոր</t>
  </si>
  <si>
    <t>79821100/5</t>
  </si>
  <si>
    <t>79821100/6</t>
  </si>
  <si>
    <t>տպագրական նյութի վերջնամշակման ծառայություններ /Ֆինանսական հաշվետվության պատրաստում/ խնդիրների ժողովածու, կազմարարություն</t>
  </si>
  <si>
    <t>տպագրական նյութի վերջնամշակման ծառայություններ /ՀՊՏՀ գիտաժողովի նյութեր/  կազմարարություն</t>
  </si>
  <si>
    <t>15981200</t>
  </si>
  <si>
    <t>գազավորված հանքային ջուր 0,5 լիտր</t>
  </si>
  <si>
    <t>ըմպելու ջուր 0,5 լիտր</t>
  </si>
  <si>
    <t>224</t>
  </si>
  <si>
    <t>225</t>
  </si>
  <si>
    <t>226</t>
  </si>
  <si>
    <t>կռունկների վարձակալություն` մեքենավարի հետ մեկտեղ</t>
  </si>
  <si>
    <t>ժամ</t>
  </si>
  <si>
    <t>խ․մ</t>
  </si>
  <si>
    <t>աղբի փոխադրման ծառայություններ</t>
  </si>
  <si>
    <t>39121200</t>
  </si>
  <si>
    <t>44112190</t>
  </si>
  <si>
    <t>բաժանարար (շիրմա 3 փեղկանի)</t>
  </si>
  <si>
    <t>լիտր</t>
  </si>
  <si>
    <t>ըմպելու ջուր (19լ․տարաներով)</t>
  </si>
  <si>
    <t>բանավոր թարգմանության ծառայություններ</t>
  </si>
  <si>
    <t>ծաղիկներ վարդ</t>
  </si>
  <si>
    <t>ծաղիկներ մեխակ</t>
  </si>
  <si>
    <t>ծաղկային կոմպոզիցիաներ</t>
  </si>
  <si>
    <t>03121200/1</t>
  </si>
  <si>
    <t>03121200/2</t>
  </si>
  <si>
    <t>03121210/1</t>
  </si>
  <si>
    <t>03121210/2</t>
  </si>
  <si>
    <t>227</t>
  </si>
  <si>
    <t>228</t>
  </si>
  <si>
    <t>229</t>
  </si>
  <si>
    <t>230</t>
  </si>
  <si>
    <t>գրասենյակների մաքրման ծառայություններ</t>
  </si>
  <si>
    <t>ք․մ</t>
  </si>
  <si>
    <t>90911220/1</t>
  </si>
  <si>
    <t>90911220/2</t>
  </si>
  <si>
    <t>50111130</t>
  </si>
  <si>
    <t xml:space="preserve">Ավտոմեքենաների վերանորոգման ծառայություններ </t>
  </si>
  <si>
    <t>15842220</t>
  </si>
  <si>
    <t>շոկոլադի սալիկներ</t>
  </si>
  <si>
    <t>խաղալիք փուչիկներ և գնդակներ</t>
  </si>
  <si>
    <t>231</t>
  </si>
  <si>
    <t>232</t>
  </si>
  <si>
    <t>22111120/1</t>
  </si>
  <si>
    <t>22111120/2</t>
  </si>
  <si>
    <t>22111120/3</t>
  </si>
  <si>
    <t>22111120/4</t>
  </si>
  <si>
    <t>22111120/5</t>
  </si>
  <si>
    <t>22111120/6</t>
  </si>
  <si>
    <t>22111120/7</t>
  </si>
  <si>
    <t>22111120/8</t>
  </si>
  <si>
    <t>22111120/9</t>
  </si>
  <si>
    <t>22111120/10</t>
  </si>
  <si>
    <t>22111120/11</t>
  </si>
  <si>
    <t>22111120/12</t>
  </si>
  <si>
    <t>22111120/13</t>
  </si>
  <si>
    <t>22111120/14</t>
  </si>
  <si>
    <t>22111120/15</t>
  </si>
  <si>
    <t>22111120/16</t>
  </si>
  <si>
    <t>22111120/17</t>
  </si>
  <si>
    <t>22111120/18</t>
  </si>
  <si>
    <t>22111120/19</t>
  </si>
  <si>
    <t>22111120/20</t>
  </si>
  <si>
    <t>22111120/21</t>
  </si>
  <si>
    <t>22111120/22</t>
  </si>
  <si>
    <t>22111120/23</t>
  </si>
  <si>
    <t>22111120/24</t>
  </si>
  <si>
    <t>22111120/25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</si>
  <si>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</si>
  <si>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</si>
  <si>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</si>
  <si>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</si>
  <si>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</si>
  <si>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</si>
  <si>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</si>
  <si>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</si>
  <si>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</si>
  <si>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</si>
  <si>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</si>
  <si>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</si>
  <si>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</si>
  <si>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</si>
  <si>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</si>
  <si>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</si>
  <si>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</si>
  <si>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</si>
  <si>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</si>
  <si>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</si>
  <si>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</si>
  <si>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</si>
  <si>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</si>
  <si>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</si>
  <si>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</si>
  <si>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գրադարանի գրքեր /  Ալեքս Մայք «Լռակյաց հիվանդը»</t>
  </si>
  <si>
    <t>գրադարանի գրքեր /  Արման Սաղաթելյան «Կյանքի նյարդը»</t>
  </si>
  <si>
    <t>գրադարանի գրքեր /  Վալերի Մատո «Ակոս»</t>
  </si>
  <si>
    <t>գրադարանի գրքեր /  Նարինե Աբգարյան «Երկնքից երեք խնձոր ընկավ»</t>
  </si>
  <si>
    <t>գրադարանի գրքեր /  Դանիել Սմիթ «Մտածել ինչպես Մանդելան»</t>
  </si>
  <si>
    <t>գրադարանի գրքեր /  Խալեդ Հոսեյնի «Հազար չքնաղ արևներ»</t>
  </si>
  <si>
    <t>գրադարանի գրքեր /  Ջեյմս Ջոյս «Դուբլինցիներ»</t>
  </si>
  <si>
    <t>գրադարանի գրքեր /  Ուիլյամ Չ. Ռեմփել «Խաղացողը»</t>
  </si>
  <si>
    <t>գրադարանի գրքեր /  Խալեդ Հոսեյնի «Օդապարուկ թռցնողը»</t>
  </si>
  <si>
    <t>գրադարանի գրքեր /  Հովհաննես Գրիգորյան «Կորած նամակներ»</t>
  </si>
  <si>
    <t>գրադարանի գրքեր /  Ֆրենսիս Սքոթ Ֆիցջերալդ «Գիշերն անույշ է»</t>
  </si>
  <si>
    <t>գրադարանի գրքեր /  Ջոն Բոյն «Զոլավոր գիշերազգեստով տղան»</t>
  </si>
  <si>
    <t>գրադարանի գրքեր /  Վարդգես Պետրոսյան «Կրակե շապիկ»</t>
  </si>
  <si>
    <t>գրադարանի գրքեր /  Ուինսթոն Չերչիլ «Ինքնակենսագրություն»</t>
  </si>
  <si>
    <t>գրադարանի գրքեր /  Լևոն Նես «Ստախոսը»</t>
  </si>
  <si>
    <t>գրադարանի գրքեր /  Բրեդ Սթոուն «Ամեն ինչի խանութը»</t>
  </si>
  <si>
    <t>գրադարանի գրքեր /  Օդ Մանդինո «Աշխարհի մեծագույն վաճառականը»</t>
  </si>
  <si>
    <t>գրադարանի գրքեր /  Ջոզեֆ Հելըր «Ծուղակ 22»</t>
  </si>
  <si>
    <t>գրադարանի գրքեր /  Ջոն Բոյն «Տղան լեռան գագաթին»</t>
  </si>
  <si>
    <t>գրադարանի գրքեր /  Ալեքսիս Օհանյան «Առանց թույլտվության»</t>
  </si>
  <si>
    <t>գրադարանի գրքեր /  Ֆիլ Նայթ «Կոշկավաճառ»</t>
  </si>
  <si>
    <t>գրադարանի գրքեր /  Դեյվիդ Ալեն «Ինչպես հասցնել բոլոր գործերը»</t>
  </si>
  <si>
    <t>գրադարանի գրքեր /  Դեյվիդ Ռեմնիք «Ալի՝ աշխարհի արքա.հերոսի վերելքը»</t>
  </si>
  <si>
    <t>գրադարանի գրքեր /  «Մեկ էջանոց Մարքեթինգային պլան»</t>
  </si>
  <si>
    <t>գրադարանի գրքեր /  Սեթ Գոդին «Մանուշակագույն կով»</t>
  </si>
  <si>
    <t>33141212/28</t>
  </si>
  <si>
    <t>33141212/29</t>
  </si>
  <si>
    <t>Բինտ (10*16)</t>
  </si>
  <si>
    <t>Բինտ (5*10)</t>
  </si>
  <si>
    <t xml:space="preserve">Լեյկոպլաստիր </t>
  </si>
  <si>
    <t>258</t>
  </si>
  <si>
    <t>259</t>
  </si>
  <si>
    <t>տնտես</t>
  </si>
  <si>
    <t>կատարված</t>
  </si>
  <si>
    <t>ծառ</t>
  </si>
  <si>
    <t>(փոփոխված)</t>
  </si>
  <si>
    <t>198</t>
  </si>
  <si>
    <t>Կրիչ դեղին DV617Y օրիգինալ / A1U9760 /, bizhub PRO C6000L</t>
  </si>
  <si>
    <t>Կրիչ մորեգույն DV617M օրիգինալ / A1U9860/, bizhub PRO C6000L</t>
  </si>
  <si>
    <t>Կրիչ DV617C կապույտ օրիգինալ / A1U9960/, bizhub PRO C6000L</t>
  </si>
  <si>
    <t>Տրանսֆեր բելթ օրիգինալ / A03U504200/ bizhub PRO C6000L</t>
  </si>
  <si>
    <t>Տրանսֆեր  լիսեռ 2  օրիգինալ /65AA45011/ bizhub PRO C6000L</t>
  </si>
  <si>
    <t>Փեջի բելթ 251L օրիգինալ  / A1DU736000 / bizhub PRO C6000L</t>
  </si>
  <si>
    <t>Անվապտուտակ /26NA53712/ bizhub PRO C6000L</t>
  </si>
  <si>
    <t>Փեջ bizhub 654e-ի համար (A2X0R71066) օրիգինալ</t>
  </si>
  <si>
    <t>Տրանսֆեր հանգույց bizhub 654e-ի համար (A55VR70000) օրիգինալ</t>
  </si>
  <si>
    <t>տպագրական նյութի վերջնամշակման ծառայություններ /ԱՄԲԵՐԴ հետազոտական խմբի աշխատություններ/ կազմարարություն</t>
  </si>
  <si>
    <t>տպագրական նյութի վերջնամշակման ծառայություններ /ԱՄԲԵՐԴ/ տեղեկագիր, կազմարարություն</t>
  </si>
  <si>
    <t>սեղանի համակարգիչներ</t>
  </si>
  <si>
    <t>դյուրակիր համակարգիչներ</t>
  </si>
  <si>
    <t>30211220/1</t>
  </si>
  <si>
    <t>30211220/2</t>
  </si>
  <si>
    <t>30232110</t>
  </si>
  <si>
    <t>լազերային տպիչներ</t>
  </si>
  <si>
    <t>պրոյեկտորներ</t>
  </si>
  <si>
    <t>անցակետային հսոկղության սարքեր</t>
  </si>
  <si>
    <t>32321200</t>
  </si>
  <si>
    <t>տեսահսկողության համակարգ</t>
  </si>
  <si>
    <t>260</t>
  </si>
  <si>
    <t>261</t>
  </si>
  <si>
    <t>262</t>
  </si>
  <si>
    <t>263</t>
  </si>
  <si>
    <t>264</t>
  </si>
  <si>
    <t>265</t>
  </si>
  <si>
    <t>266</t>
  </si>
  <si>
    <t xml:space="preserve">Թղթե հիգենիկ սրբիչ         </t>
  </si>
  <si>
    <t>Թղթե բաժակ (տուփում 100 հատ)</t>
  </si>
  <si>
    <t>Թխվածք Թռչնի կաթ</t>
  </si>
  <si>
    <t>Թխվածք Միկադո</t>
  </si>
  <si>
    <t>Թխվածք Մեղրային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</si>
  <si>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</si>
  <si>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</si>
  <si>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</si>
  <si>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</si>
  <si>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</si>
  <si>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</si>
  <si>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</si>
  <si>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</si>
  <si>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</si>
  <si>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</si>
  <si>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</si>
  <si>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</si>
  <si>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</si>
  <si>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</si>
  <si>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</si>
  <si>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</si>
  <si>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</si>
  <si>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</si>
  <si>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</si>
  <si>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</si>
  <si>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</si>
  <si>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</si>
  <si>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</si>
  <si>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</si>
  <si>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</si>
  <si>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39221350/1</t>
  </si>
  <si>
    <t>39221380/1</t>
  </si>
  <si>
    <t>39221340/1</t>
  </si>
  <si>
    <t>39221340/2</t>
  </si>
  <si>
    <t>39221380/2</t>
  </si>
  <si>
    <t xml:space="preserve">սուրճ, լուծվող </t>
  </si>
  <si>
    <t>15861300/4</t>
  </si>
  <si>
    <t>15821500/1</t>
  </si>
  <si>
    <t>15821500/2</t>
  </si>
  <si>
    <t>15821500/3</t>
  </si>
  <si>
    <t>15821500/4</t>
  </si>
  <si>
    <t>15821500/5</t>
  </si>
  <si>
    <t>15842220/1</t>
  </si>
  <si>
    <t>15842220/2</t>
  </si>
  <si>
    <t>15842220/3</t>
  </si>
  <si>
    <t>15842220/4</t>
  </si>
  <si>
    <t>15842220/5</t>
  </si>
  <si>
    <t>թխվածքաբլիթներ</t>
  </si>
  <si>
    <t>թեյ, սև</t>
  </si>
  <si>
    <t>գինի, կարմիր</t>
  </si>
  <si>
    <t>չխտացված հյութերի խառնուրդ</t>
  </si>
  <si>
    <t>15861300/5</t>
  </si>
  <si>
    <t>տարա</t>
  </si>
  <si>
    <t>15861100</t>
  </si>
  <si>
    <t>սուրճ, աղացած</t>
  </si>
  <si>
    <t>15863200</t>
  </si>
  <si>
    <t>համակարգչային սերվերներ</t>
  </si>
  <si>
    <t>15861300/1</t>
  </si>
  <si>
    <t>15861300/2</t>
  </si>
  <si>
    <t>15861300/3</t>
  </si>
  <si>
    <t>15842210</t>
  </si>
  <si>
    <t>խմելու շոկոլադ</t>
  </si>
  <si>
    <t>15831000</t>
  </si>
  <si>
    <t>292</t>
  </si>
  <si>
    <t>293</t>
  </si>
  <si>
    <t>294</t>
  </si>
  <si>
    <t>295</t>
  </si>
  <si>
    <t>296</t>
  </si>
  <si>
    <t>Վարդակ խրոցով 2տեղ</t>
  </si>
  <si>
    <t>Վարդակ խրոցով 3տեղ</t>
  </si>
  <si>
    <t>Ավտոմատ անջատիչ միաֆազ 16Ա</t>
  </si>
  <si>
    <t>Ավտոմատ անջատիչ միաֆազ 40Ա</t>
  </si>
  <si>
    <t>Ավտոմատ անջատիչ միաֆազ 63Ա</t>
  </si>
  <si>
    <t>Ավտոմատ անջատիչ եռաֆազ 32Ա</t>
  </si>
  <si>
    <t>Ավտոմատ անջատիչ եռաֆազ 50Ա</t>
  </si>
  <si>
    <t>գ.մ</t>
  </si>
  <si>
    <t>պոլիէթիլային թաղանթ</t>
  </si>
  <si>
    <t>ծեփամածիկ` մելային</t>
  </si>
  <si>
    <t>գիպսոնիտ</t>
  </si>
  <si>
    <t>սկոչ թղթի</t>
  </si>
  <si>
    <t>ալյումինե ջեռոջցման մարտկոց</t>
  </si>
  <si>
    <t>Վալիկ 25սմ</t>
  </si>
  <si>
    <t>Վալիկ 10սմ</t>
  </si>
  <si>
    <t xml:space="preserve">Ծեփամածիկ գիպսային </t>
  </si>
  <si>
    <t>Սոսինձ ՄԴՖ</t>
  </si>
  <si>
    <t>Փական մարտկոցի ամերիկանկա</t>
  </si>
  <si>
    <t>Ցեմենտ</t>
  </si>
  <si>
    <t>Ասիական զուգարանակոնք</t>
  </si>
  <si>
    <t>Սալիկի սոսինձ</t>
  </si>
  <si>
    <t>Ծորակ 1փականով պատի</t>
  </si>
  <si>
    <t>Սիլիկոն</t>
  </si>
  <si>
    <t>Մետալոպլաստե դուռ</t>
  </si>
  <si>
    <t>ալյումինե դռներ</t>
  </si>
  <si>
    <t>Մետալոպլաստե պատուհաններ</t>
  </si>
  <si>
    <t>շպակլի</t>
  </si>
  <si>
    <t>քմ</t>
  </si>
  <si>
    <t>ներկարարի ինքնակպչուն ցանց</t>
  </si>
  <si>
    <t>ծառ կտրող մկրատ միջին</t>
  </si>
  <si>
    <t>Ալյումինից հարթեցնող պրոֆիլ</t>
  </si>
  <si>
    <t>Ներկարարական վալիկի երկարացվող ձող</t>
  </si>
  <si>
    <t>Շինարարական դանակ մետաղական պատյանով</t>
  </si>
  <si>
    <t>ծառ կտրող մկրատ</t>
  </si>
  <si>
    <t>բանվորական սայլակ մեկ անիվով</t>
  </si>
  <si>
    <t>պարուրակ հանող սարք</t>
  </si>
  <si>
    <t xml:space="preserve">մետաղական խողովակների մեջ ներքին պարուրակ հանելու միջուկ /ռեզբա/
</t>
  </si>
  <si>
    <t>կոմպլեկտ</t>
  </si>
  <si>
    <t>Ծեփամածիկ ֆուգեն ֆյուլեր</t>
  </si>
  <si>
    <t>կերամիկական լվացարան</t>
  </si>
  <si>
    <t>Զուգարանակոնքի գոֆռե Ֆ-100մմ</t>
  </si>
  <si>
    <t>կերամիկական զուգարանակոնք</t>
  </si>
  <si>
    <t>Ջրի ծորակ քթով 1/2դույմ</t>
  </si>
  <si>
    <t>Փական 1/2դույմ առկո</t>
  </si>
  <si>
    <t>Պրեսգրանիտ 60սմx60սմ</t>
  </si>
  <si>
    <t>էլեկտրական շրջանաձև սղոց ձեռքի</t>
  </si>
  <si>
    <t>էլեկտրական բոլգարկա 1050վատ. 125մմ.</t>
  </si>
  <si>
    <t>էլեկտրական պտուտակահան երկու մարտկոցով 18վատ.</t>
  </si>
  <si>
    <t>էլեկտրական հորատիչ</t>
  </si>
  <si>
    <t>Էլեկտրական լամպ լեդ E14 կոթառով</t>
  </si>
  <si>
    <t>Էլեկտրական լամպ լեդ E27 կոթառով</t>
  </si>
  <si>
    <t>Էլեկտրական լամպ լեդ ասեղնային 8.5վտ</t>
  </si>
  <si>
    <t>Էլեկտրական տնտեսող լամպ լեդ 60սմ</t>
  </si>
  <si>
    <t>Էլեկտրական տնտեսող լամպ լեդ 120սմ</t>
  </si>
  <si>
    <t>եռամուտք վարդակ, հողանցումով և անջատիչով</t>
  </si>
  <si>
    <t>Վարդակ 6 մուտքով, հողանցումով և անջատիչով</t>
  </si>
  <si>
    <t>Լուսամփոփ լեդ /120սմx30սմ/</t>
  </si>
  <si>
    <t>Լուսամփոփ լեդ /60սմx60սմ/</t>
  </si>
  <si>
    <t>Լուսամփոփ լեդ ներառաստաղային /15սմx15սմ զսպանակով/</t>
  </si>
  <si>
    <t>Ավտոմատ անջատիչ եռաֆազ 40Ա</t>
  </si>
  <si>
    <t>Ավտոմատ անջատիչ եռաֆազ 63Ա</t>
  </si>
  <si>
    <t>Ավազ լվացած /կվարցային /</t>
  </si>
  <si>
    <t>̊̊</t>
  </si>
  <si>
    <t>Ծորակ 1փականով լվացարանին ամրացվող</t>
  </si>
  <si>
    <t>Կերամիկական սալիկ կտրող
սարք.</t>
  </si>
  <si>
    <t>տրամաչափ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</si>
  <si>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</si>
  <si>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</si>
  <si>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</si>
  <si>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</si>
  <si>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</si>
  <si>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</si>
  <si>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</si>
  <si>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</si>
  <si>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</si>
  <si>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</si>
  <si>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</si>
  <si>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</si>
  <si>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</si>
  <si>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</si>
  <si>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</si>
  <si>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</si>
  <si>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</si>
  <si>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</si>
  <si>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</si>
  <si>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</si>
  <si>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</si>
  <si>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</si>
  <si>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</si>
  <si>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</si>
  <si>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</si>
  <si>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</si>
  <si>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</si>
  <si>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</si>
  <si>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</si>
  <si>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</si>
  <si>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</si>
  <si>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</si>
  <si>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</si>
  <si>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</si>
  <si>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</si>
  <si>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</si>
  <si>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</si>
  <si>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</si>
  <si>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</si>
  <si>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</si>
  <si>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</si>
  <si>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</si>
  <si>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</si>
  <si>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</si>
  <si>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</si>
  <si>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</si>
  <si>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</si>
  <si>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</si>
  <si>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</si>
  <si>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</si>
  <si>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</si>
  <si>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</si>
  <si>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</si>
  <si>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</si>
  <si>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</si>
  <si>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</si>
  <si>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</si>
  <si>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</si>
  <si>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</si>
  <si>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</si>
  <si>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</si>
  <si>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</si>
  <si>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</si>
  <si>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</si>
  <si>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</si>
  <si>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</si>
  <si>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</si>
  <si>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</si>
  <si>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</si>
  <si>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</si>
  <si>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</si>
  <si>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</si>
  <si>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</si>
  <si>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</si>
  <si>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շին ապրանք</t>
  </si>
  <si>
    <t>Էլեկտրական լար 2մմx1.5մմ պղնձյա</t>
  </si>
  <si>
    <t>պտուտակ 50մմx1.3մմ.</t>
  </si>
  <si>
    <t>Պտուտակ 4.2մմx1.3մմ</t>
  </si>
  <si>
    <t>Պտուտակ 60մմx6մմ</t>
  </si>
  <si>
    <t>էլեկտրական փայտյամշակման հաստոց 
անկյուն կտրող</t>
  </si>
  <si>
    <t>31681900/1</t>
  </si>
  <si>
    <t>31681900/2</t>
  </si>
  <si>
    <t>31681900/3</t>
  </si>
  <si>
    <t>31731100/1</t>
  </si>
  <si>
    <t>31731100/2</t>
  </si>
  <si>
    <t>31731100/3</t>
  </si>
  <si>
    <t>երկարացման լար.3մ</t>
  </si>
  <si>
    <t>երկարացման լար.5մ.</t>
  </si>
  <si>
    <t>էլեկտրական դռե  պերֆերատոր</t>
  </si>
  <si>
    <t>համակարգչային</t>
  </si>
  <si>
    <t>31531730/1</t>
  </si>
  <si>
    <t>31531730/2</t>
  </si>
  <si>
    <t>31531100/1</t>
  </si>
  <si>
    <t>31531100/2</t>
  </si>
  <si>
    <t>31531100/3</t>
  </si>
  <si>
    <t>31684400/1</t>
  </si>
  <si>
    <t>31684400/2</t>
  </si>
  <si>
    <t>31684400/4</t>
  </si>
  <si>
    <t>31684400/3</t>
  </si>
  <si>
    <t>31211180/1</t>
  </si>
  <si>
    <t>31211180/2</t>
  </si>
  <si>
    <t>31211180/3</t>
  </si>
  <si>
    <t>31211180/4</t>
  </si>
  <si>
    <t>31211180/5</t>
  </si>
  <si>
    <t>31211180/6</t>
  </si>
  <si>
    <t>31211180/7</t>
  </si>
  <si>
    <t>31211180/8</t>
  </si>
  <si>
    <t>31531730/3</t>
  </si>
  <si>
    <t>19642200</t>
  </si>
  <si>
    <t>44921500/1</t>
  </si>
  <si>
    <t>44921500/2</t>
  </si>
  <si>
    <t>44921500/4</t>
  </si>
  <si>
    <t>44921500/3</t>
  </si>
  <si>
    <t>30192232</t>
  </si>
  <si>
    <t>14211125</t>
  </si>
  <si>
    <t>խ.մ</t>
  </si>
  <si>
    <t>44621110</t>
  </si>
  <si>
    <t>39541160</t>
  </si>
  <si>
    <t>39221460/1</t>
  </si>
  <si>
    <t>39221460/2</t>
  </si>
  <si>
    <t>31221241/1</t>
  </si>
  <si>
    <t>31221241/2</t>
  </si>
  <si>
    <t>24911500</t>
  </si>
  <si>
    <t>պոլիպրոպիլենային խողովակի անկյուն 1/2դույմ 90աստիճան</t>
  </si>
  <si>
    <t>44111200</t>
  </si>
  <si>
    <t>44411300</t>
  </si>
  <si>
    <t>44411750</t>
  </si>
  <si>
    <t>44411740/2</t>
  </si>
  <si>
    <t>44411740/1</t>
  </si>
  <si>
    <t>Զուգարանակոնքի բաքի սարքավորում</t>
  </si>
  <si>
    <t>Ասիական զուգարանակոնքի բաքի սարքավորում</t>
  </si>
  <si>
    <t>Ասիական զուգարանակոնքի բաք</t>
  </si>
  <si>
    <t>44411751/1</t>
  </si>
  <si>
    <t>44411751/2</t>
  </si>
  <si>
    <t>44411751/3</t>
  </si>
  <si>
    <t>24911900</t>
  </si>
  <si>
    <t>44411110/1</t>
  </si>
  <si>
    <t>44411110/2</t>
  </si>
  <si>
    <t>44411110/3</t>
  </si>
  <si>
    <t>30192233</t>
  </si>
  <si>
    <t>42131120</t>
  </si>
  <si>
    <t>44221140/1</t>
  </si>
  <si>
    <t>44221140/2</t>
  </si>
  <si>
    <t>44221100</t>
  </si>
  <si>
    <t>44511100/1</t>
  </si>
  <si>
    <t>44511100/2</t>
  </si>
  <si>
    <t>44511100/8</t>
  </si>
  <si>
    <t>44511100/4</t>
  </si>
  <si>
    <t>44511100/6</t>
  </si>
  <si>
    <t>44511100/3</t>
  </si>
  <si>
    <t>44511100/5</t>
  </si>
  <si>
    <t>39241250/1</t>
  </si>
  <si>
    <t>39241250/2</t>
  </si>
  <si>
    <t>44511100/7</t>
  </si>
  <si>
    <t>44511100/9</t>
  </si>
  <si>
    <t>42415220</t>
  </si>
  <si>
    <t>ԴՍՊ, 366x183սմ չափերով 18մմ հաստությամբ</t>
  </si>
  <si>
    <t>փոխադրամիջոցների հետ կապված ապահովագրական ծառայություններ (ԲԻԴ /GLX-I/, շարժիչի հզորությունը 110 Ձ/ՈՒ, թողարկման տարեթիվը 2011թ.)</t>
  </si>
  <si>
    <t>փոխադրամիջոցների հետ կապված ապահովագրական ծառայություններ (Գազ – 3102-121, շարժիչի հզորությունը 130 Ձ/ՈՒ, թողարկման տարեթիվը 2004թ.)</t>
  </si>
  <si>
    <t>31681900/4</t>
  </si>
  <si>
    <t>ըմպելիքների դիսպենսերներ</t>
  </si>
  <si>
    <t>371</t>
  </si>
  <si>
    <t>372</t>
  </si>
  <si>
    <t>սպորտային շապիկներ</t>
  </si>
  <si>
    <t>թերթերում հայտարարությունների տպագրման ծառայություն</t>
  </si>
  <si>
    <t>41111100/1</t>
  </si>
  <si>
    <t>41111100/2</t>
  </si>
  <si>
    <t>45231215</t>
  </si>
  <si>
    <t>անվտանգության սարքերի տեղադրում</t>
  </si>
  <si>
    <t>44221260</t>
  </si>
  <si>
    <t>պեմզաբլոկ</t>
  </si>
  <si>
    <t>գաջ</t>
  </si>
  <si>
    <t>տպագրված գրիչ</t>
  </si>
  <si>
    <t>տպագրված նոթատետր</t>
  </si>
  <si>
    <t>տպագրված պաստառ</t>
  </si>
  <si>
    <t xml:space="preserve">պաստառի կանգնակ </t>
  </si>
  <si>
    <t>22811150/2</t>
  </si>
  <si>
    <t>30192121/4</t>
  </si>
  <si>
    <t>35261100/1</t>
  </si>
  <si>
    <t>35261100/2</t>
  </si>
  <si>
    <t>22811150/3</t>
  </si>
  <si>
    <t>22451140/1</t>
  </si>
  <si>
    <t>22451140/2</t>
  </si>
  <si>
    <t>22451140/3</t>
  </si>
  <si>
    <t>անձը հաստատող քարտեր (բեյջեր)</t>
  </si>
  <si>
    <t>ջերմապահներ (թերմոսներ)</t>
  </si>
  <si>
    <t>15321100/1</t>
  </si>
  <si>
    <t xml:space="preserve">շաքարավազ սպիտակ </t>
  </si>
  <si>
    <t>մեդալներ, կրծքանշաններ</t>
  </si>
  <si>
    <t>37451820/1</t>
  </si>
  <si>
    <t>37451820/2</t>
  </si>
  <si>
    <t>մրցանակային գավաթ (մեծ)</t>
  </si>
  <si>
    <t>մրցանակային գավաթ (փոքր)</t>
  </si>
  <si>
    <t>35261100/3</t>
  </si>
  <si>
    <t>35261100/4</t>
  </si>
  <si>
    <t>18331100/1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</si>
  <si>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</si>
  <si>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</si>
  <si>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</si>
  <si>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</si>
  <si>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</si>
  <si>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</si>
  <si>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</si>
  <si>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</si>
  <si>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</si>
  <si>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</si>
  <si>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</si>
  <si>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անձ</t>
  </si>
  <si>
    <t>միջոցառումների հետ կապված ծառայություններ (ֆուրշետ)</t>
  </si>
  <si>
    <t>պլասմասե աղբարկղ 5լ.</t>
  </si>
  <si>
    <t>մեխանիկական դինսպենսեր</t>
  </si>
  <si>
    <t>39224331/3</t>
  </si>
  <si>
    <t>42961280</t>
  </si>
  <si>
    <t>384</t>
  </si>
  <si>
    <t>385</t>
  </si>
  <si>
    <t>386</t>
  </si>
  <si>
    <t>387</t>
  </si>
  <si>
    <t>388</t>
  </si>
  <si>
    <t>389</t>
  </si>
  <si>
    <t>390</t>
  </si>
  <si>
    <t>գրենական</t>
  </si>
  <si>
    <t>34351200</t>
  </si>
  <si>
    <t>ավտոմեքենաների անիվներ</t>
  </si>
  <si>
    <t>կապարային մարտկոցներ</t>
  </si>
  <si>
    <t>391</t>
  </si>
  <si>
    <t>392</t>
  </si>
  <si>
    <t>33141129</t>
  </si>
  <si>
    <t>դիմակ</t>
  </si>
  <si>
    <t>393</t>
  </si>
  <si>
    <t>Ալմադեզ կոնսետրատ</t>
  </si>
  <si>
    <t>24311300/1</t>
  </si>
  <si>
    <t>զանազան կահավորանքի հուշատախտակներ</t>
  </si>
  <si>
    <t>394</t>
  </si>
  <si>
    <t>հրշեջ անվտանգության մասնագիտացված ծառայություններ</t>
  </si>
  <si>
    <t>ավտո</t>
  </si>
  <si>
    <t>գովազդային ծառայություններ</t>
  </si>
  <si>
    <t>39294200/1</t>
  </si>
  <si>
    <t>39294200/2</t>
  </si>
  <si>
    <t>39294200/3</t>
  </si>
  <si>
    <t>39294200/4</t>
  </si>
  <si>
    <t>39294200/5</t>
  </si>
  <si>
    <t>39294200/6</t>
  </si>
  <si>
    <t>39294200/7</t>
  </si>
  <si>
    <t>տեղեկատվական և գովազդային արտադրանք / անվանական ճանապարհորդական բաժակ</t>
  </si>
  <si>
    <t>տեղեկատվական և գովազդային արտադրանք / անվանական նոթատետր</t>
  </si>
  <si>
    <t>տեղեկատվական և գովազդային արտադրանք / գրիչ-ֆլեշկա տարբերանշանով</t>
  </si>
  <si>
    <t>գովազդային կպչուն պիտակներ / Ա-5 կպչուն թղթի վրա</t>
  </si>
  <si>
    <t>տեղեկատվական և գովազդային արտադրանք / թեվնոց տպագրված ռեզինից</t>
  </si>
  <si>
    <t xml:space="preserve">տեղեկատվական և գովազդային արտադրանք / պայուսակ </t>
  </si>
  <si>
    <t>տեղեկատվական և գովազդային արտադրանք / սննդային պլաստմասե շիշ տպագրությամբ</t>
  </si>
  <si>
    <t>տեղեկատվական և գովազդային արտադրանք / սեղանի գրչատուփ տարբերանշանով</t>
  </si>
  <si>
    <t>395</t>
  </si>
  <si>
    <t>396</t>
  </si>
  <si>
    <t>397</t>
  </si>
  <si>
    <t>398</t>
  </si>
  <si>
    <t>399</t>
  </si>
  <si>
    <t>50511900</t>
  </si>
  <si>
    <t>մալուխների կցորդիչների վերանորոգման ծառայություններ</t>
  </si>
  <si>
    <t>ճարտարապետական և շենքերի չափագրման ծառայություններ</t>
  </si>
  <si>
    <t>արխիվացման ծառայություններ</t>
  </si>
  <si>
    <t>Քարթիջ 78A</t>
  </si>
  <si>
    <t>Քարթիջ 280/05A</t>
  </si>
  <si>
    <t>Քարթիջ 83A</t>
  </si>
  <si>
    <t>Քարթիջ Samsung SCX-3200/D104/1660</t>
  </si>
  <si>
    <t>Քարթրիչ HP-LJ CF217A Polytoner</t>
  </si>
  <si>
    <t>Քարթրիջ GT-HCF226X</t>
  </si>
  <si>
    <t xml:space="preserve">Քարթրիջ HP CB435/CB436 </t>
  </si>
  <si>
    <t>Քարթրիջ GT-HCE390A</t>
  </si>
  <si>
    <t>Քարթիջ  YMCHKO 250 045000/DTC1000 (սև)</t>
  </si>
  <si>
    <t>Քարթիջ  YMCHKO 250 045000/DTC1000 (գունավոր)</t>
  </si>
  <si>
    <t>Քարտրիջ HP CF259X</t>
  </si>
  <si>
    <t xml:space="preserve">Խտացված օդ </t>
  </si>
  <si>
    <t>Կոշտ սկավառակ HDD  1TB</t>
  </si>
  <si>
    <t>Կոշտ սկավառակ HDD  2TB</t>
  </si>
  <si>
    <t>Կուտակիչ SSD 120GB</t>
  </si>
  <si>
    <t>30237411</t>
  </si>
  <si>
    <t>Մկնիկ համակարգչային, լարով</t>
  </si>
  <si>
    <t>30237460</t>
  </si>
  <si>
    <t>Ստեղնաշար համակարգչային, լարով</t>
  </si>
  <si>
    <t>Սնուցման բլոկ 500W</t>
  </si>
  <si>
    <t>Օպերատիվ հիշողություն DDR 2 2GB</t>
  </si>
  <si>
    <t>Օպերատիվ հիշողություն DDR 3 4GB 1333Mhz</t>
  </si>
  <si>
    <t>Օպերատիվ հիշողություն DDR 3 4GB 1600Mhz</t>
  </si>
  <si>
    <t>38421100</t>
  </si>
  <si>
    <t>Տեսաքարտ 2GB Arktek GeForce GT610 AKN610D3S2GL1 (810MHz, DDR3, 64bit, VGA/DVI-I/HDMI)</t>
  </si>
  <si>
    <t>Վարդակ RG45 սեղմիչ</t>
  </si>
  <si>
    <t xml:space="preserve">Ցանցի վարդակ RJ-45 </t>
  </si>
  <si>
    <t>Մայրական սալիկի մարտկոց</t>
  </si>
  <si>
    <t>Կոշտ սկավառակ HDD  4TB</t>
  </si>
  <si>
    <t>Թերմպաստա</t>
  </si>
  <si>
    <t>USB երկարացում 1.5m</t>
  </si>
  <si>
    <t>USB երկարացում 5m</t>
  </si>
  <si>
    <t>Print USB 1.8m</t>
  </si>
  <si>
    <t>Print USB 5m</t>
  </si>
  <si>
    <t>Ֆլեշ կրիչ USB2 8GB</t>
  </si>
  <si>
    <t>Ֆլեշ կրիչ USB3 32GB</t>
  </si>
  <si>
    <t>Մայրական սալիկ</t>
  </si>
  <si>
    <t>Դյուրակիր համակարգչի ստեղնաշար</t>
  </si>
  <si>
    <t>Դյուրակիր համակարգչի մարտկոց</t>
  </si>
  <si>
    <t xml:space="preserve">Պլաստմասե կոռոբ 25x40 </t>
  </si>
  <si>
    <t>Ադապտեր HDMI-ից անցնող VGA</t>
  </si>
  <si>
    <t>Ադապտեր HDMI-ից անցնող TPC</t>
  </si>
  <si>
    <t xml:space="preserve">2 port VGA Splitter </t>
  </si>
  <si>
    <t>Կոնեկտոր</t>
  </si>
  <si>
    <t>Կոնեկտոր սեղմիչ</t>
  </si>
  <si>
    <t>Մալուխ մաքրող գործիք ավտոմատ</t>
  </si>
  <si>
    <t>Ադապտեր  SPLITTER LAN RJ45-&gt;2X RJ45 FTP</t>
  </si>
  <si>
    <t xml:space="preserve">Փոշեկուլ Փչակ </t>
  </si>
  <si>
    <t>մ</t>
  </si>
  <si>
    <t>ՏՏ</t>
  </si>
  <si>
    <t>Օլով զոդման համար կանիֆոլով կոճի վրա փաթաթած</t>
  </si>
  <si>
    <t>Պտուտակահանների հավաքածու</t>
  </si>
  <si>
    <t>Վեցանկյուն պտուտակահանների հավաքածու</t>
  </si>
  <si>
    <t>Վեցանկյունների հավաքածու</t>
  </si>
  <si>
    <t>Աստղաձեվ վեցանկյունների հավաքածու</t>
  </si>
  <si>
    <t>Հեռախոսի վարդակ պատի վրայի  2 տեղով</t>
  </si>
  <si>
    <t>Հեռախոսի վարդակ պատի վրայի  1 տեղով</t>
  </si>
  <si>
    <t>Բազմաչափ  DT  9208</t>
  </si>
  <si>
    <t>Բազմաչափ  DT  830</t>
  </si>
  <si>
    <t>Թվային բազմաչափ DT266 ստուգիչ</t>
  </si>
  <si>
    <t>Մեկուսիչ ժապավեն</t>
  </si>
  <si>
    <t>Մուրճ միջին չափի</t>
  </si>
  <si>
    <t>Մուրճ փոքր չափի</t>
  </si>
  <si>
    <t>LAN ստուգիչ NF-468   RJ-45, RJ-12 ստուգելու համար</t>
  </si>
  <si>
    <t>Խոշորացույց  լուսավորությամբ  սեղանի վրա ձգվող  (լուսարձակող դիոդ)</t>
  </si>
  <si>
    <t>Ապահովիչ  FA9-210-11 բեռնախցիկի մոդուլի արտաքին գծերի անվտանգության համար</t>
  </si>
  <si>
    <t xml:space="preserve">  մետր</t>
  </si>
  <si>
    <t xml:space="preserve"> հատ</t>
  </si>
  <si>
    <t>էլեկտրական հարվածային դռել պտուտակահան</t>
  </si>
  <si>
    <t xml:space="preserve">Տափակաբերան աքցանների հավաքածու     </t>
  </si>
  <si>
    <t xml:space="preserve">Կտրիչների հավաքածու      </t>
  </si>
  <si>
    <t>Հեռախոսային ցանցի մալուխ, 4-լարանի, տափակ, պղինձ</t>
  </si>
  <si>
    <t xml:space="preserve">Մեխով պլաստիկ կեռներ № 2     </t>
  </si>
  <si>
    <r>
      <t xml:space="preserve">Մեխով պլաստիկ կեռներ № 3    </t>
    </r>
    <r>
      <rPr>
        <sz val="11"/>
        <color theme="1"/>
        <rFont val="Arial LatArm"/>
        <family val="2"/>
      </rPr>
      <t/>
    </r>
  </si>
  <si>
    <r>
      <t xml:space="preserve">Մեխով պլաստիկ կեռներ № 4     </t>
    </r>
    <r>
      <rPr>
        <sz val="11"/>
        <color theme="1"/>
        <rFont val="Arial LatArm"/>
        <family val="2"/>
      </rPr>
      <t/>
    </r>
  </si>
  <si>
    <r>
      <t xml:space="preserve">Մեխով պլաստիկ կեռներ № 5     </t>
    </r>
    <r>
      <rPr>
        <sz val="11"/>
        <color theme="1"/>
        <rFont val="Arial LatArm"/>
        <family val="2"/>
      </rPr>
      <t/>
    </r>
  </si>
  <si>
    <t xml:space="preserve">Ջերմաստիճանի վերահսկիչով զոդիչ   </t>
  </si>
  <si>
    <r>
      <t xml:space="preserve">Միակցիչ RJ11                                                   </t>
    </r>
    <r>
      <rPr>
        <sz val="10"/>
        <color rgb="FFFF0000"/>
        <rFont val="Arial LatArm"/>
        <family val="2"/>
      </rPr>
      <t xml:space="preserve"> </t>
    </r>
  </si>
  <si>
    <r>
      <t xml:space="preserve">Միակցիչ RJ12                                                   </t>
    </r>
    <r>
      <rPr>
        <sz val="11"/>
        <color theme="1"/>
        <rFont val="Calibri"/>
        <family val="2"/>
        <scheme val="minor"/>
      </rPr>
      <t/>
    </r>
  </si>
  <si>
    <r>
      <t xml:space="preserve">Զոդիչի  պղնձյա վերջնամաս                         </t>
    </r>
    <r>
      <rPr>
        <sz val="10"/>
        <color rgb="FFFF0000"/>
        <rFont val="Arial LatArm"/>
        <family val="2"/>
      </rPr>
      <t xml:space="preserve">     </t>
    </r>
  </si>
  <si>
    <t>Տափակաբերան աքցան միակցիչների համար</t>
  </si>
  <si>
    <t>30121500/1</t>
  </si>
  <si>
    <t>30121500/2</t>
  </si>
  <si>
    <t>30121500/3</t>
  </si>
  <si>
    <t>30121500/4</t>
  </si>
  <si>
    <t>30121500/5</t>
  </si>
  <si>
    <t>30121500/6</t>
  </si>
  <si>
    <t>30121500/7</t>
  </si>
  <si>
    <t>30121500/8</t>
  </si>
  <si>
    <t>30121500/9</t>
  </si>
  <si>
    <t>30121500/10</t>
  </si>
  <si>
    <t>30121500/11</t>
  </si>
  <si>
    <t>30232231/1</t>
  </si>
  <si>
    <t>30232231/2</t>
  </si>
  <si>
    <t>30232231/3</t>
  </si>
  <si>
    <t>Հոսանքի տեստեր (լարման չափիչ)</t>
  </si>
  <si>
    <t>30237240</t>
  </si>
  <si>
    <t>համացանցային տեսախցիկներ</t>
  </si>
  <si>
    <t>30232231/4</t>
  </si>
  <si>
    <t>30237140</t>
  </si>
  <si>
    <t>30237200/1</t>
  </si>
  <si>
    <t>30237200/2</t>
  </si>
  <si>
    <t>30237200/3</t>
  </si>
  <si>
    <t>30237200/4</t>
  </si>
  <si>
    <t>30237200/5</t>
  </si>
  <si>
    <t>30237200/6</t>
  </si>
  <si>
    <t>30237200/7</t>
  </si>
  <si>
    <t>30237200/8</t>
  </si>
  <si>
    <t>30237200/9</t>
  </si>
  <si>
    <t>30237200/10</t>
  </si>
  <si>
    <t>30237133/1</t>
  </si>
  <si>
    <t>30237133/2</t>
  </si>
  <si>
    <t>30237200/11</t>
  </si>
  <si>
    <t>30237200/12</t>
  </si>
  <si>
    <t>30237200/13</t>
  </si>
  <si>
    <t>30237133/3</t>
  </si>
  <si>
    <t>30237200/14</t>
  </si>
  <si>
    <t>30237200/15</t>
  </si>
  <si>
    <t>44423671</t>
  </si>
  <si>
    <t>44511350/1</t>
  </si>
  <si>
    <t>44511350/2</t>
  </si>
  <si>
    <t>44511350/3</t>
  </si>
  <si>
    <t>44511350/4</t>
  </si>
  <si>
    <t>44511350/5</t>
  </si>
  <si>
    <t>44511350/6</t>
  </si>
  <si>
    <t>38551200/1</t>
  </si>
  <si>
    <t>38551200/2</t>
  </si>
  <si>
    <t>38551200/3</t>
  </si>
  <si>
    <t>31641214/1</t>
  </si>
  <si>
    <t>31641214/2</t>
  </si>
  <si>
    <t>31641214/3</t>
  </si>
  <si>
    <t>31641214/4</t>
  </si>
  <si>
    <t>44511270/1</t>
  </si>
  <si>
    <t>44511270/2</t>
  </si>
  <si>
    <t>38551200/4</t>
  </si>
  <si>
    <t>44163250/1</t>
  </si>
  <si>
    <t>44163250/2</t>
  </si>
  <si>
    <t>44163250/3</t>
  </si>
  <si>
    <t>42661100/2</t>
  </si>
  <si>
    <t>42661100/1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</si>
  <si>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</si>
  <si>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</si>
  <si>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</si>
  <si>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</si>
  <si>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</si>
  <si>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</si>
  <si>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</si>
  <si>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</si>
  <si>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</si>
  <si>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</si>
  <si>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</si>
  <si>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</si>
  <si>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</si>
  <si>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</si>
  <si>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</si>
  <si>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</si>
  <si>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</si>
  <si>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</si>
  <si>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</si>
  <si>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</si>
  <si>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</si>
  <si>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</si>
  <si>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</si>
  <si>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</si>
  <si>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</si>
  <si>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</si>
  <si>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</si>
  <si>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</si>
  <si>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</si>
  <si>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</si>
  <si>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</si>
  <si>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</si>
  <si>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</si>
  <si>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</si>
  <si>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</si>
  <si>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</si>
  <si>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</si>
  <si>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</si>
  <si>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</si>
  <si>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</si>
  <si>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</si>
  <si>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</si>
  <si>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</si>
  <si>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</si>
  <si>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</si>
  <si>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</si>
  <si>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</si>
  <si>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</si>
  <si>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</si>
  <si>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</si>
  <si>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</si>
  <si>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</si>
  <si>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</si>
  <si>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</si>
  <si>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</si>
  <si>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</si>
  <si>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</si>
  <si>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</si>
  <si>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</si>
  <si>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</si>
  <si>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</si>
  <si>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</si>
  <si>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</si>
  <si>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</si>
  <si>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</si>
  <si>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</si>
  <si>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</si>
  <si>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79821100/7</t>
  </si>
  <si>
    <t>79821100/8</t>
  </si>
  <si>
    <t>79821100/9</t>
  </si>
  <si>
    <t>տպագրական նյութի վերջնամշակման ծառայություններ «Երիտասարդ գիտնական» խորագրով ՀՊՏՀ ՈՒԳԸ 39-րդ նստաշրջանի գիտական հոդվածների ժողոված, կազմարարություն</t>
  </si>
  <si>
    <t>պատերի երեսպատման պաստառներ</t>
  </si>
  <si>
    <t>հատակի երեսպատման ծածկույթներ</t>
  </si>
  <si>
    <t>Ֆինանսավորման աղբյուր  «Հայաստանի պետական տնտեսագիտական համալսարան» ՊՈԱԿ-ի ֆինանսական միջոցներ</t>
  </si>
  <si>
    <t>գնդիկավոր առանցքակալներ</t>
  </si>
  <si>
    <t>44423400</t>
  </si>
  <si>
    <t>ցուցանակներ եւ հարակից առարկաներ</t>
  </si>
  <si>
    <r>
      <t>տպագրական նյութի վերջնամշակման ծառայություններ «Մարդկային կապիտալի տեսություն» ուսումնական ձեռնարկը</t>
    </r>
    <r>
      <rPr>
        <b/>
        <sz val="10"/>
        <rFont val="GHEA Grapalat"/>
        <family val="3"/>
      </rPr>
      <t xml:space="preserve"> </t>
    </r>
  </si>
  <si>
    <t>44411100</t>
  </si>
  <si>
    <t>ծորակներ</t>
  </si>
  <si>
    <t>կնիք</t>
  </si>
  <si>
    <t>կնիք, ավտոմատ, ուղղանկյուն</t>
  </si>
  <si>
    <t>Թղթե ափսե փոքր (տուփում 6 հատ)</t>
  </si>
  <si>
    <t>Թղթե ափսե մեծ (տուփում 6 հատ)</t>
  </si>
  <si>
    <t>Գդալ փոքր (տուփում 6 հատ)</t>
  </si>
  <si>
    <t>Խառնիչ (տուփում 6 հատ)</t>
  </si>
  <si>
    <t>39191400/1</t>
  </si>
  <si>
    <t>կանոնավոր օդային փոխադրման ծառայություն (ավիատոմս)</t>
  </si>
  <si>
    <t>տոմս</t>
  </si>
  <si>
    <t>գրադարանային ծառայություններ</t>
  </si>
  <si>
    <t>09132200</t>
  </si>
  <si>
    <t>բենզին, ռեգուլյար</t>
  </si>
  <si>
    <t>39292130/1</t>
  </si>
  <si>
    <t>39292130/2</t>
  </si>
  <si>
    <t>փականի միջուկ 9սմ (էքսցենտրիկ)</t>
  </si>
  <si>
    <t>42131100/1</t>
  </si>
  <si>
    <t>92421100/2</t>
  </si>
  <si>
    <t>92421100/1</t>
  </si>
  <si>
    <t>60411200/1</t>
  </si>
  <si>
    <t>60411200/2</t>
  </si>
  <si>
    <t>73432100/3</t>
  </si>
  <si>
    <t>73432100/2</t>
  </si>
  <si>
    <t>73432100/1</t>
  </si>
  <si>
    <t>467</t>
  </si>
  <si>
    <t>Գյումրի</t>
  </si>
  <si>
    <t>պլասմասե շիրիշակ 6սմ.</t>
  </si>
  <si>
    <t>էլ.անջատիչ</t>
  </si>
  <si>
    <t>468</t>
  </si>
  <si>
    <t>469</t>
  </si>
  <si>
    <t>31211221</t>
  </si>
  <si>
    <t>տպագրական նյութի վերջնամշակման ծառայություններ /Անգլերեն հաշվապահների համար/ ուսումնական ձեռնարկ, կազմարարություն</t>
  </si>
  <si>
    <t>տպագրական նյութի վերջնամշակման ծառայություններ /Անգլերեն հաշվապահների համար/ դասագիրք, կազմարարություն</t>
  </si>
  <si>
    <t>տպագրական նյութի վերջնամշակման ծառայություններ /Մշակութաբանություն/ ուսումնական ձեռնարկ, կազմարարություն</t>
  </si>
  <si>
    <t>79821100/10</t>
  </si>
  <si>
    <t>79821100/11</t>
  </si>
  <si>
    <t>79821100/12</t>
  </si>
  <si>
    <t>30211290</t>
  </si>
  <si>
    <t>համակարգչային պլանշետ</t>
  </si>
  <si>
    <t>470</t>
  </si>
  <si>
    <t>98311130/1</t>
  </si>
  <si>
    <t>98311130/2</t>
  </si>
  <si>
    <t>98311130/3</t>
  </si>
  <si>
    <t>տեքստիլի մաքրման ծառայություններ         (շարֆ)</t>
  </si>
  <si>
    <t>տեքստիլի մաքրման ծառայություններ         (գլխարկ)</t>
  </si>
  <si>
    <t>տեքստիլի մաքրման ծառայություններ (շրջանավարտի զգեստ)</t>
  </si>
  <si>
    <t>հղկաթուղթ</t>
  </si>
  <si>
    <t xml:space="preserve">ներկ, ջրաէմուլսիոն, ակրիլ </t>
  </si>
  <si>
    <t>գծ.մ</t>
  </si>
  <si>
    <t>Պրոֆիլ U-28</t>
  </si>
  <si>
    <t>Պրոֆիլ G-60</t>
  </si>
  <si>
    <t xml:space="preserve">ցինկապատ սվաղի ուղորդիչ  /մայակ/ </t>
  </si>
  <si>
    <t xml:space="preserve">պլաստմասե խողովակ 50մմ. </t>
  </si>
  <si>
    <t xml:space="preserve">պլաստմասե խողովակ 100մմ. </t>
  </si>
  <si>
    <t xml:space="preserve">դյուբել 6մմ </t>
  </si>
  <si>
    <t>կոմպլ</t>
  </si>
  <si>
    <t>Կերամիկական սալիկ (կաֆել) պատերի համար չափսը 20սմx40սմ.</t>
  </si>
  <si>
    <t>ք.մ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</si>
  <si>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</si>
  <si>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</si>
  <si>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</si>
  <si>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</si>
  <si>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</si>
  <si>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</si>
  <si>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</si>
  <si>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</si>
  <si>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</si>
  <si>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</si>
  <si>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</si>
  <si>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</si>
  <si>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</si>
  <si>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</si>
  <si>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</si>
  <si>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</si>
  <si>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</si>
  <si>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</si>
  <si>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</si>
  <si>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44221260/2</t>
  </si>
  <si>
    <t>44921500/5</t>
  </si>
  <si>
    <t>44921500/7</t>
  </si>
  <si>
    <t>44921500/6</t>
  </si>
  <si>
    <t>44221140/3</t>
  </si>
  <si>
    <t>44221100/1</t>
  </si>
  <si>
    <t>31221241/4</t>
  </si>
  <si>
    <t>31221241/5</t>
  </si>
  <si>
    <t>Պտուտակ գիպսաստվարաթղտե  2.5սմ երկարություն /1000 հատ/</t>
  </si>
  <si>
    <t>պտտուտակ 50մմ*5մմ /1000 հատ/</t>
  </si>
  <si>
    <t>44331400/1</t>
  </si>
  <si>
    <t>44331400/3</t>
  </si>
  <si>
    <t>44331400/2</t>
  </si>
  <si>
    <t>44411300/1</t>
  </si>
  <si>
    <t>44163130/1</t>
  </si>
  <si>
    <t>44163130/2</t>
  </si>
  <si>
    <t>39515440/1</t>
  </si>
  <si>
    <t>31221242</t>
  </si>
  <si>
    <t>44511260</t>
  </si>
  <si>
    <t xml:space="preserve">արտաքին հիշողություն </t>
  </si>
  <si>
    <t>բարձրախոց (միկրոֆոն)</t>
  </si>
  <si>
    <t>30234670</t>
  </si>
  <si>
    <t>փաստաթղթերի դասակարգման ծառայություններ</t>
  </si>
  <si>
    <t xml:space="preserve">ֆոսֆորներ </t>
  </si>
  <si>
    <t>ավարտական զգեստներ</t>
  </si>
  <si>
    <t>35261100/5</t>
  </si>
  <si>
    <t>35261100/6</t>
  </si>
  <si>
    <t xml:space="preserve">տպագրված պաստառ՝ երկաթյա օղակներով </t>
  </si>
  <si>
    <t>տպագրված պաստառ՝ կանգնակով</t>
  </si>
  <si>
    <t>37521240/1</t>
  </si>
  <si>
    <t>37521240/2</t>
  </si>
  <si>
    <t>37521240/3</t>
  </si>
  <si>
    <t>37521240/4</t>
  </si>
  <si>
    <t>37521240/5</t>
  </si>
  <si>
    <t>տարածքների վարձակալության ծառայություններ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</si>
  <si>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</si>
  <si>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</si>
  <si>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</si>
  <si>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</si>
  <si>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</si>
  <si>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</si>
  <si>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</si>
  <si>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</si>
  <si>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</si>
  <si>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</si>
  <si>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փուչիկներ «E» տառ</t>
  </si>
  <si>
    <t>փուչիկներ «U» տառ</t>
  </si>
  <si>
    <t>փուչիկներ «S» տառ</t>
  </si>
  <si>
    <t xml:space="preserve">փուչիկներ «A» տառ </t>
  </si>
  <si>
    <t>փուչիկներ ՀՊՏՀ լոգոյով</t>
  </si>
  <si>
    <t>500</t>
  </si>
  <si>
    <t>501</t>
  </si>
  <si>
    <t>բաժակներ</t>
  </si>
  <si>
    <t>502</t>
  </si>
  <si>
    <t>39714100</t>
  </si>
  <si>
    <t>օդափոխիչներ</t>
  </si>
  <si>
    <t>72211124/1</t>
  </si>
  <si>
    <t>72211124/2</t>
  </si>
  <si>
    <t>կայք</t>
  </si>
  <si>
    <t>կայքի համակարգչային ծրագրային փաթեթների մշակման ծառայություններ / ԱՄԲԵՐԴ</t>
  </si>
  <si>
    <t>կայքի համակարգչային ծրագրային փաթեթների մշակման ծառայություններ / Բամբեր</t>
  </si>
  <si>
    <t>օդորակիչ</t>
  </si>
  <si>
    <t>44192100</t>
  </si>
  <si>
    <t>503</t>
  </si>
  <si>
    <t>շինարարական մոնտաժային փրփուր</t>
  </si>
  <si>
    <t>Մեդալներ, կրծքանշաններ</t>
  </si>
  <si>
    <t>ճաշարանային և որոշակի հաճախորդների համար նախատեսված այլ հանրային սննդի օբյեկտների մատուցած ծառայություններ</t>
  </si>
  <si>
    <t>մարդ/օր</t>
  </si>
  <si>
    <t>դրոշներ</t>
  </si>
  <si>
    <t>դրոշակաձող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</si>
  <si>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</si>
  <si>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</si>
  <si>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</si>
  <si>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</si>
  <si>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</si>
  <si>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</si>
  <si>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</si>
  <si>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</si>
  <si>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</si>
  <si>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</si>
  <si>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</si>
  <si>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18511180/1</t>
  </si>
  <si>
    <t>37451820/3</t>
  </si>
  <si>
    <t>37451820/4</t>
  </si>
  <si>
    <t>30192121/5</t>
  </si>
  <si>
    <t>22811150/4</t>
  </si>
  <si>
    <t>22451140/4</t>
  </si>
  <si>
    <t>ուխ</t>
  </si>
  <si>
    <t>23.06.2021թ.</t>
  </si>
  <si>
    <t>45261121</t>
  </si>
  <si>
    <t>երեսպատման աշխատանքներ / ռետինապատում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</si>
</sst>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FF0000"/>
      <name val="Arial LatArm"/>
      <family val="2"/>
    </font>
    <font>
      <sz val="11"/>
      <color theme="1"/>
      <name val="Arial LatArm"/>
      <family val="2"/>
    </font>
    <font>
      <sz val="9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5" fillId="2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vertical="center" wrapText="1"/>
    </xf>
    <xf numFmtId="3" fontId="5" fillId="3" borderId="1" xfId="1" applyNumberFormat="1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3" fontId="11" fillId="2" borderId="2" xfId="1" applyNumberFormat="1" applyFont="1" applyFill="1" applyBorder="1" applyAlignment="1">
      <alignment vertical="center" wrapText="1"/>
    </xf>
    <xf numFmtId="0" fontId="15" fillId="0" borderId="0" xfId="0" applyFont="1"/>
    <xf numFmtId="0" fontId="0" fillId="2" borderId="0" xfId="0" applyFill="1"/>
    <xf numFmtId="0" fontId="16" fillId="0" borderId="0" xfId="0" applyFont="1"/>
    <xf numFmtId="0" fontId="17" fillId="0" borderId="0" xfId="0" applyFont="1"/>
    <xf numFmtId="0" fontId="0" fillId="0" borderId="0" xfId="0" applyFill="1"/>
    <xf numFmtId="3" fontId="20" fillId="2" borderId="1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3" fontId="2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3" fontId="2" fillId="2" borderId="0" xfId="1" applyNumberFormat="1" applyFont="1" applyFill="1" applyAlignment="1">
      <alignment horizontal="right" vertical="center" wrapText="1"/>
    </xf>
  </cellXfs>
  <cellStyles count="2">
    <cellStyle name="Normal" xfId="0" builtinId="0"/>
    <cellStyle name="Normal 3" xfId="1" xr:uid="{16DED6CB-F096-4D62-A67D-EDB675D8A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1"/>
  <sheetViews>
    <sheetView tabSelected="1" workbookViewId="0">
      <selection activeCell="I9" sqref="I9"/>
    </sheetView>
  </sheetViews>
  <sheetFormatPr defaultRowHeight="17.25" x14ac:dyDescent="0.25"/>
  <cols>
    <col min="1" max="1" width="4.875" customWidth="1"/>
    <col min="2" max="2" width="11" customWidth="1"/>
    <col min="3" max="3" width="31.75" customWidth="1"/>
    <col min="4" max="4" width="7.625" customWidth="1"/>
    <col min="5" max="5" width="8.875" customWidth="1"/>
    <col min="6" max="6" width="13.75" customWidth="1"/>
    <col min="7" max="7" width="8.5" customWidth="1"/>
    <col min="8" max="8" width="12.625" customWidth="1"/>
    <col min="9" max="9" width="11.625" style="25" customWidth="1"/>
    <col min="10" max="10" width="11" customWidth="1"/>
    <col min="11" max="11" width="13.5" customWidth="1"/>
    <col min="12" max="17" width="9" customWidth="1"/>
  </cols>
  <sheetData>
    <row r="1" spans="1:11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11" x14ac:dyDescent="0.25">
      <c r="A2" s="36" t="s">
        <v>1</v>
      </c>
      <c r="B2" s="36"/>
      <c r="C2" s="36"/>
      <c r="D2" s="36"/>
      <c r="E2" s="36"/>
      <c r="F2" s="36"/>
      <c r="G2" s="36"/>
      <c r="H2" s="36"/>
    </row>
    <row r="3" spans="1:11" x14ac:dyDescent="0.25">
      <c r="A3" s="37"/>
      <c r="B3" s="37"/>
      <c r="C3" s="37"/>
      <c r="D3" s="37"/>
      <c r="E3" s="37"/>
      <c r="F3" s="37"/>
      <c r="G3" s="37"/>
      <c r="H3" s="37"/>
    </row>
    <row r="4" spans="1:11" ht="20.25" x14ac:dyDescent="0.25">
      <c r="A4" s="38" t="s">
        <v>2</v>
      </c>
      <c r="B4" s="38"/>
      <c r="C4" s="38"/>
      <c r="D4" s="38"/>
      <c r="E4" s="38"/>
      <c r="F4" s="38"/>
      <c r="G4" s="38"/>
      <c r="H4" s="38"/>
    </row>
    <row r="5" spans="1:11" x14ac:dyDescent="0.25">
      <c r="A5" s="39" t="s">
        <v>1584</v>
      </c>
      <c r="B5" s="39"/>
      <c r="C5" s="39"/>
      <c r="D5" s="39"/>
      <c r="E5" s="39"/>
      <c r="F5" s="39"/>
      <c r="G5" s="39"/>
      <c r="H5" s="39"/>
    </row>
    <row r="6" spans="1:11" x14ac:dyDescent="0.25">
      <c r="A6" s="37" t="s">
        <v>3</v>
      </c>
      <c r="B6" s="37"/>
      <c r="C6" s="37"/>
      <c r="D6" s="37"/>
      <c r="E6" s="37"/>
      <c r="F6" s="37"/>
      <c r="G6" s="37"/>
      <c r="H6" s="37"/>
    </row>
    <row r="7" spans="1:11" x14ac:dyDescent="0.25">
      <c r="A7" s="37" t="s">
        <v>776</v>
      </c>
      <c r="B7" s="37"/>
      <c r="C7" s="37"/>
      <c r="D7" s="37"/>
      <c r="E7" s="37"/>
      <c r="F7" s="37"/>
      <c r="G7" s="37"/>
      <c r="H7" s="37"/>
    </row>
    <row r="8" spans="1:11" ht="20.25" customHeight="1" x14ac:dyDescent="0.25">
      <c r="A8" s="34" t="s">
        <v>4</v>
      </c>
      <c r="B8" s="34"/>
      <c r="C8" s="34"/>
      <c r="D8" s="34"/>
      <c r="E8" s="34"/>
      <c r="F8" s="34"/>
      <c r="G8" s="34"/>
      <c r="H8" s="34"/>
    </row>
    <row r="9" spans="1:11" ht="40.5" customHeight="1" x14ac:dyDescent="0.25">
      <c r="A9" s="35" t="s">
        <v>1413</v>
      </c>
      <c r="B9" s="35"/>
      <c r="C9" s="35"/>
      <c r="D9" s="35"/>
      <c r="E9" s="35"/>
      <c r="F9" s="35"/>
      <c r="G9" s="35"/>
      <c r="H9" s="35"/>
    </row>
    <row r="10" spans="1:11" ht="71.25" x14ac:dyDescent="0.25">
      <c r="A10" s="1" t="s">
        <v>5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11</v>
      </c>
      <c r="H10" s="1" t="s">
        <v>12</v>
      </c>
    </row>
    <row r="11" spans="1:11" x14ac:dyDescent="0.25">
      <c r="A11" s="2">
        <v>1</v>
      </c>
      <c r="B11" s="3">
        <v>2</v>
      </c>
      <c r="C11" s="2">
        <v>3</v>
      </c>
      <c r="D11" s="4">
        <v>4</v>
      </c>
      <c r="E11" s="2">
        <v>5</v>
      </c>
      <c r="F11" s="4">
        <v>6</v>
      </c>
      <c r="G11" s="2">
        <v>7</v>
      </c>
      <c r="H11" s="4">
        <v>8</v>
      </c>
    </row>
    <row r="12" spans="1:11" x14ac:dyDescent="0.3">
      <c r="A12" s="5"/>
      <c r="B12" s="6"/>
      <c r="C12" s="7" t="s">
        <v>13</v>
      </c>
      <c r="D12" s="8"/>
      <c r="E12" s="5"/>
      <c r="F12" s="9"/>
      <c r="G12" s="10"/>
      <c r="H12" s="11"/>
    </row>
    <row r="13" spans="1:11" x14ac:dyDescent="0.25">
      <c r="A13" s="12" t="s">
        <v>14</v>
      </c>
      <c r="B13" s="13" t="s">
        <v>15</v>
      </c>
      <c r="C13" s="14" t="s">
        <v>16</v>
      </c>
      <c r="D13" s="15" t="s">
        <v>17</v>
      </c>
      <c r="E13" s="16" t="s">
        <v>18</v>
      </c>
      <c r="F13" s="16">
        <v>4200</v>
      </c>
      <c r="G13" s="16">
        <v>40</v>
      </c>
      <c r="H13" s="24">
        <f>F13*G13/1000</f>
        <v>168</v>
      </c>
      <c r="K13" s="29" t="s">
        <v>774</v>
      </c>
    </row>
    <row r="14" spans="1:11" x14ac:dyDescent="0.25">
      <c r="A14" s="12" t="s">
        <v>19</v>
      </c>
      <c r="B14" s="13">
        <v>39714240</v>
      </c>
      <c r="C14" s="14" t="s">
        <v>20</v>
      </c>
      <c r="D14" s="15" t="s">
        <v>17</v>
      </c>
      <c r="E14" s="16" t="s">
        <v>21</v>
      </c>
      <c r="F14" s="16">
        <v>370000</v>
      </c>
      <c r="G14" s="16">
        <v>4</v>
      </c>
      <c r="H14" s="24">
        <f t="shared" ref="H14:H60" si="0">F14*G14/1000</f>
        <v>1480</v>
      </c>
      <c r="K14" t="s">
        <v>774</v>
      </c>
    </row>
    <row r="15" spans="1:11" x14ac:dyDescent="0.25">
      <c r="A15" s="12" t="s">
        <v>22</v>
      </c>
      <c r="B15" s="13" t="s">
        <v>23</v>
      </c>
      <c r="C15" s="14" t="s">
        <v>24</v>
      </c>
      <c r="D15" s="15" t="s">
        <v>17</v>
      </c>
      <c r="E15" s="16" t="s">
        <v>21</v>
      </c>
      <c r="F15" s="16">
        <v>75000</v>
      </c>
      <c r="G15" s="16">
        <v>1</v>
      </c>
      <c r="H15" s="24">
        <f t="shared" si="0"/>
        <v>75</v>
      </c>
      <c r="K15" t="s">
        <v>774</v>
      </c>
    </row>
    <row r="16" spans="1:11" x14ac:dyDescent="0.25">
      <c r="A16" s="12" t="s">
        <v>25</v>
      </c>
      <c r="B16" s="13" t="s">
        <v>26</v>
      </c>
      <c r="C16" s="14" t="s">
        <v>24</v>
      </c>
      <c r="D16" s="15" t="s">
        <v>17</v>
      </c>
      <c r="E16" s="16" t="s">
        <v>21</v>
      </c>
      <c r="F16" s="16">
        <v>270000</v>
      </c>
      <c r="G16" s="16">
        <v>1</v>
      </c>
      <c r="H16" s="24">
        <f t="shared" si="0"/>
        <v>270</v>
      </c>
      <c r="K16" t="s">
        <v>774</v>
      </c>
    </row>
    <row r="17" spans="1:11" ht="27" x14ac:dyDescent="0.25">
      <c r="A17" s="12" t="s">
        <v>27</v>
      </c>
      <c r="B17" s="13" t="s">
        <v>28</v>
      </c>
      <c r="C17" s="14" t="s">
        <v>29</v>
      </c>
      <c r="D17" s="15" t="s">
        <v>17</v>
      </c>
      <c r="E17" s="16" t="s">
        <v>21</v>
      </c>
      <c r="F17" s="16">
        <v>8000</v>
      </c>
      <c r="G17" s="16">
        <v>5</v>
      </c>
      <c r="H17" s="24">
        <f t="shared" si="0"/>
        <v>40</v>
      </c>
      <c r="K17" t="s">
        <v>774</v>
      </c>
    </row>
    <row r="18" spans="1:11" x14ac:dyDescent="0.25">
      <c r="A18" s="12" t="s">
        <v>30</v>
      </c>
      <c r="B18" s="13">
        <v>30197622</v>
      </c>
      <c r="C18" s="14" t="s">
        <v>31</v>
      </c>
      <c r="D18" s="15" t="s">
        <v>17</v>
      </c>
      <c r="E18" s="16" t="s">
        <v>32</v>
      </c>
      <c r="F18" s="16">
        <v>750</v>
      </c>
      <c r="G18" s="16">
        <v>1500</v>
      </c>
      <c r="H18" s="24">
        <f t="shared" si="0"/>
        <v>1125</v>
      </c>
      <c r="K18" s="32" t="s">
        <v>774</v>
      </c>
    </row>
    <row r="19" spans="1:11" x14ac:dyDescent="0.25">
      <c r="A19" s="12" t="s">
        <v>33</v>
      </c>
      <c r="B19" s="13">
        <v>30197646</v>
      </c>
      <c r="C19" s="14" t="s">
        <v>34</v>
      </c>
      <c r="D19" s="15" t="s">
        <v>17</v>
      </c>
      <c r="E19" s="16" t="s">
        <v>32</v>
      </c>
      <c r="F19" s="16">
        <v>800</v>
      </c>
      <c r="G19" s="16">
        <v>300</v>
      </c>
      <c r="H19" s="24">
        <f t="shared" si="0"/>
        <v>240</v>
      </c>
      <c r="K19" s="32" t="s">
        <v>774</v>
      </c>
    </row>
    <row r="20" spans="1:11" x14ac:dyDescent="0.25">
      <c r="A20" s="12" t="s">
        <v>35</v>
      </c>
      <c r="B20" s="13" t="s">
        <v>36</v>
      </c>
      <c r="C20" s="14" t="s">
        <v>37</v>
      </c>
      <c r="D20" s="15" t="s">
        <v>17</v>
      </c>
      <c r="E20" s="16" t="s">
        <v>21</v>
      </c>
      <c r="F20" s="16">
        <v>100</v>
      </c>
      <c r="G20" s="16">
        <v>300</v>
      </c>
      <c r="H20" s="24">
        <f t="shared" si="0"/>
        <v>30</v>
      </c>
      <c r="K20" s="32" t="s">
        <v>774</v>
      </c>
    </row>
    <row r="21" spans="1:11" x14ac:dyDescent="0.25">
      <c r="A21" s="12" t="s">
        <v>38</v>
      </c>
      <c r="B21" s="13" t="s">
        <v>39</v>
      </c>
      <c r="C21" s="14" t="s">
        <v>40</v>
      </c>
      <c r="D21" s="15" t="s">
        <v>17</v>
      </c>
      <c r="E21" s="16" t="s">
        <v>21</v>
      </c>
      <c r="F21" s="16">
        <v>70</v>
      </c>
      <c r="G21" s="16">
        <v>4000</v>
      </c>
      <c r="H21" s="24">
        <f t="shared" si="0"/>
        <v>280</v>
      </c>
      <c r="K21" s="32" t="s">
        <v>774</v>
      </c>
    </row>
    <row r="22" spans="1:11" x14ac:dyDescent="0.25">
      <c r="A22" s="12" t="s">
        <v>41</v>
      </c>
      <c r="B22" s="13">
        <v>30197231</v>
      </c>
      <c r="C22" s="14" t="s">
        <v>42</v>
      </c>
      <c r="D22" s="15" t="s">
        <v>17</v>
      </c>
      <c r="E22" s="16" t="s">
        <v>21</v>
      </c>
      <c r="F22" s="16">
        <v>650</v>
      </c>
      <c r="G22" s="16">
        <v>150</v>
      </c>
      <c r="H22" s="24">
        <f t="shared" si="0"/>
        <v>97.5</v>
      </c>
      <c r="K22" s="32" t="s">
        <v>774</v>
      </c>
    </row>
    <row r="23" spans="1:11" x14ac:dyDescent="0.25">
      <c r="A23" s="12" t="s">
        <v>43</v>
      </c>
      <c r="B23" s="13" t="s">
        <v>44</v>
      </c>
      <c r="C23" s="14" t="s">
        <v>45</v>
      </c>
      <c r="D23" s="15" t="s">
        <v>17</v>
      </c>
      <c r="E23" s="16" t="s">
        <v>21</v>
      </c>
      <c r="F23" s="16">
        <v>550</v>
      </c>
      <c r="G23" s="16">
        <v>150</v>
      </c>
      <c r="H23" s="24">
        <f t="shared" si="0"/>
        <v>82.5</v>
      </c>
      <c r="K23" s="32" t="s">
        <v>774</v>
      </c>
    </row>
    <row r="24" spans="1:11" x14ac:dyDescent="0.25">
      <c r="A24" s="12" t="s">
        <v>46</v>
      </c>
      <c r="B24" s="13" t="s">
        <v>47</v>
      </c>
      <c r="C24" s="14" t="s">
        <v>48</v>
      </c>
      <c r="D24" s="15" t="s">
        <v>17</v>
      </c>
      <c r="E24" s="16" t="s">
        <v>21</v>
      </c>
      <c r="F24" s="16">
        <v>250</v>
      </c>
      <c r="G24" s="16">
        <v>100</v>
      </c>
      <c r="H24" s="24">
        <f t="shared" si="0"/>
        <v>25</v>
      </c>
      <c r="K24" s="32" t="s">
        <v>774</v>
      </c>
    </row>
    <row r="25" spans="1:11" x14ac:dyDescent="0.25">
      <c r="A25" s="12" t="s">
        <v>49</v>
      </c>
      <c r="B25" s="13" t="s">
        <v>50</v>
      </c>
      <c r="C25" s="14" t="s">
        <v>51</v>
      </c>
      <c r="D25" s="15" t="s">
        <v>17</v>
      </c>
      <c r="E25" s="16" t="s">
        <v>21</v>
      </c>
      <c r="F25" s="16">
        <v>2500</v>
      </c>
      <c r="G25" s="16">
        <v>30</v>
      </c>
      <c r="H25" s="24">
        <f t="shared" si="0"/>
        <v>75</v>
      </c>
      <c r="K25" s="32" t="s">
        <v>774</v>
      </c>
    </row>
    <row r="26" spans="1:11" x14ac:dyDescent="0.25">
      <c r="A26" s="12" t="s">
        <v>52</v>
      </c>
      <c r="B26" s="13">
        <v>30197331</v>
      </c>
      <c r="C26" s="14" t="s">
        <v>53</v>
      </c>
      <c r="D26" s="15" t="s">
        <v>17</v>
      </c>
      <c r="E26" s="16" t="s">
        <v>21</v>
      </c>
      <c r="F26" s="16">
        <v>2000</v>
      </c>
      <c r="G26" s="16">
        <v>25</v>
      </c>
      <c r="H26" s="24">
        <f t="shared" si="0"/>
        <v>50</v>
      </c>
      <c r="K26" t="s">
        <v>774</v>
      </c>
    </row>
    <row r="27" spans="1:11" x14ac:dyDescent="0.25">
      <c r="A27" s="12" t="s">
        <v>54</v>
      </c>
      <c r="B27" s="13" t="s">
        <v>56</v>
      </c>
      <c r="C27" s="33" t="s">
        <v>57</v>
      </c>
      <c r="D27" s="15" t="s">
        <v>17</v>
      </c>
      <c r="E27" s="16" t="s">
        <v>21</v>
      </c>
      <c r="F27" s="16">
        <v>1800</v>
      </c>
      <c r="G27" s="16">
        <v>60</v>
      </c>
      <c r="H27" s="24">
        <f t="shared" si="0"/>
        <v>108</v>
      </c>
      <c r="K27" t="s">
        <v>774</v>
      </c>
    </row>
    <row r="28" spans="1:11" x14ac:dyDescent="0.25">
      <c r="A28" s="12" t="s">
        <v>55</v>
      </c>
      <c r="B28" s="13">
        <v>30199420</v>
      </c>
      <c r="C28" s="14" t="s">
        <v>62</v>
      </c>
      <c r="D28" s="15" t="s">
        <v>17</v>
      </c>
      <c r="E28" s="16" t="s">
        <v>21</v>
      </c>
      <c r="F28" s="16">
        <v>180</v>
      </c>
      <c r="G28" s="16">
        <v>300</v>
      </c>
      <c r="H28" s="24">
        <f t="shared" si="0"/>
        <v>54</v>
      </c>
      <c r="K28" s="32" t="s">
        <v>774</v>
      </c>
    </row>
    <row r="29" spans="1:11" x14ac:dyDescent="0.25">
      <c r="A29" s="12" t="s">
        <v>58</v>
      </c>
      <c r="B29" s="13" t="s">
        <v>65</v>
      </c>
      <c r="C29" s="14" t="s">
        <v>66</v>
      </c>
      <c r="D29" s="15" t="s">
        <v>17</v>
      </c>
      <c r="E29" s="16" t="s">
        <v>21</v>
      </c>
      <c r="F29" s="16">
        <v>1800</v>
      </c>
      <c r="G29" s="16">
        <v>50</v>
      </c>
      <c r="H29" s="24">
        <f t="shared" si="0"/>
        <v>90</v>
      </c>
      <c r="K29" s="32" t="s">
        <v>774</v>
      </c>
    </row>
    <row r="30" spans="1:11" x14ac:dyDescent="0.25">
      <c r="A30" s="12" t="s">
        <v>60</v>
      </c>
      <c r="B30" s="13" t="s">
        <v>70</v>
      </c>
      <c r="C30" s="14" t="s">
        <v>71</v>
      </c>
      <c r="D30" s="15" t="s">
        <v>17</v>
      </c>
      <c r="E30" s="16" t="s">
        <v>21</v>
      </c>
      <c r="F30" s="16">
        <v>80</v>
      </c>
      <c r="G30" s="16">
        <v>100</v>
      </c>
      <c r="H30" s="24">
        <f t="shared" si="0"/>
        <v>8</v>
      </c>
      <c r="K30" t="s">
        <v>774</v>
      </c>
    </row>
    <row r="31" spans="1:11" x14ac:dyDescent="0.25">
      <c r="A31" s="12" t="s">
        <v>61</v>
      </c>
      <c r="B31" s="13">
        <v>39263200</v>
      </c>
      <c r="C31" s="14" t="s">
        <v>76</v>
      </c>
      <c r="D31" s="15" t="s">
        <v>17</v>
      </c>
      <c r="E31" s="16" t="s">
        <v>21</v>
      </c>
      <c r="F31" s="16">
        <v>600</v>
      </c>
      <c r="G31" s="16">
        <v>30</v>
      </c>
      <c r="H31" s="24">
        <f t="shared" si="0"/>
        <v>18</v>
      </c>
      <c r="K31" s="32" t="s">
        <v>774</v>
      </c>
    </row>
    <row r="32" spans="1:11" x14ac:dyDescent="0.25">
      <c r="A32" s="12" t="s">
        <v>63</v>
      </c>
      <c r="B32" s="13">
        <v>39241210</v>
      </c>
      <c r="C32" s="14" t="s">
        <v>78</v>
      </c>
      <c r="D32" s="15" t="s">
        <v>17</v>
      </c>
      <c r="E32" s="16" t="s">
        <v>21</v>
      </c>
      <c r="F32" s="16">
        <v>400</v>
      </c>
      <c r="G32" s="16">
        <v>50</v>
      </c>
      <c r="H32" s="24">
        <f t="shared" si="0"/>
        <v>20</v>
      </c>
      <c r="K32" t="s">
        <v>774</v>
      </c>
    </row>
    <row r="33" spans="1:11" x14ac:dyDescent="0.25">
      <c r="A33" s="12" t="s">
        <v>64</v>
      </c>
      <c r="B33" s="13" t="s">
        <v>84</v>
      </c>
      <c r="C33" s="14" t="s">
        <v>85</v>
      </c>
      <c r="D33" s="15" t="s">
        <v>17</v>
      </c>
      <c r="E33" s="16" t="s">
        <v>21</v>
      </c>
      <c r="F33" s="16">
        <v>250</v>
      </c>
      <c r="G33" s="16">
        <v>50</v>
      </c>
      <c r="H33" s="24">
        <f t="shared" si="0"/>
        <v>12.5</v>
      </c>
      <c r="K33" t="s">
        <v>774</v>
      </c>
    </row>
    <row r="34" spans="1:11" x14ac:dyDescent="0.25">
      <c r="A34" s="12" t="s">
        <v>67</v>
      </c>
      <c r="B34" s="13">
        <v>30197231</v>
      </c>
      <c r="C34" s="14" t="s">
        <v>88</v>
      </c>
      <c r="D34" s="15" t="s">
        <v>17</v>
      </c>
      <c r="E34" s="16" t="s">
        <v>21</v>
      </c>
      <c r="F34" s="16">
        <v>10</v>
      </c>
      <c r="G34" s="16">
        <v>7000</v>
      </c>
      <c r="H34" s="24">
        <f t="shared" si="0"/>
        <v>70</v>
      </c>
      <c r="K34" s="32" t="s">
        <v>774</v>
      </c>
    </row>
    <row r="35" spans="1:11" x14ac:dyDescent="0.25">
      <c r="A35" s="12" t="s">
        <v>68</v>
      </c>
      <c r="B35" s="13">
        <v>39263310</v>
      </c>
      <c r="C35" s="14" t="s">
        <v>90</v>
      </c>
      <c r="D35" s="15" t="s">
        <v>17</v>
      </c>
      <c r="E35" s="16" t="s">
        <v>21</v>
      </c>
      <c r="F35" s="16">
        <v>500</v>
      </c>
      <c r="G35" s="16">
        <v>160</v>
      </c>
      <c r="H35" s="24">
        <f t="shared" si="0"/>
        <v>80</v>
      </c>
      <c r="K35" t="s">
        <v>1160</v>
      </c>
    </row>
    <row r="36" spans="1:11" x14ac:dyDescent="0.25">
      <c r="A36" s="12" t="s">
        <v>69</v>
      </c>
      <c r="B36" s="13" t="s">
        <v>93</v>
      </c>
      <c r="C36" s="14" t="s">
        <v>94</v>
      </c>
      <c r="D36" s="15" t="s">
        <v>17</v>
      </c>
      <c r="E36" s="16" t="s">
        <v>21</v>
      </c>
      <c r="F36" s="16">
        <v>1000</v>
      </c>
      <c r="G36" s="16">
        <v>30</v>
      </c>
      <c r="H36" s="24">
        <f t="shared" si="0"/>
        <v>30</v>
      </c>
      <c r="K36" t="s">
        <v>774</v>
      </c>
    </row>
    <row r="37" spans="1:11" x14ac:dyDescent="0.25">
      <c r="A37" s="12" t="s">
        <v>72</v>
      </c>
      <c r="B37" s="13">
        <v>22991190</v>
      </c>
      <c r="C37" s="14" t="s">
        <v>98</v>
      </c>
      <c r="D37" s="15" t="s">
        <v>17</v>
      </c>
      <c r="E37" s="16" t="s">
        <v>99</v>
      </c>
      <c r="F37" s="16">
        <v>940</v>
      </c>
      <c r="G37" s="16">
        <v>400</v>
      </c>
      <c r="H37" s="24">
        <f t="shared" si="0"/>
        <v>376</v>
      </c>
      <c r="K37" t="s">
        <v>774</v>
      </c>
    </row>
    <row r="38" spans="1:11" x14ac:dyDescent="0.25">
      <c r="A38" s="12" t="s">
        <v>73</v>
      </c>
      <c r="B38" s="13" t="s">
        <v>101</v>
      </c>
      <c r="C38" s="14" t="s">
        <v>102</v>
      </c>
      <c r="D38" s="15" t="s">
        <v>17</v>
      </c>
      <c r="E38" s="16" t="s">
        <v>21</v>
      </c>
      <c r="F38" s="16">
        <v>400</v>
      </c>
      <c r="G38" s="16">
        <v>100</v>
      </c>
      <c r="H38" s="24">
        <f t="shared" si="0"/>
        <v>40</v>
      </c>
      <c r="K38" t="s">
        <v>774</v>
      </c>
    </row>
    <row r="39" spans="1:11" x14ac:dyDescent="0.25">
      <c r="A39" s="12" t="s">
        <v>74</v>
      </c>
      <c r="B39" s="13" t="s">
        <v>104</v>
      </c>
      <c r="C39" s="14" t="s">
        <v>105</v>
      </c>
      <c r="D39" s="15" t="s">
        <v>17</v>
      </c>
      <c r="E39" s="16" t="s">
        <v>59</v>
      </c>
      <c r="F39" s="16">
        <v>2200</v>
      </c>
      <c r="G39" s="16">
        <v>16</v>
      </c>
      <c r="H39" s="24">
        <f t="shared" si="0"/>
        <v>35.200000000000003</v>
      </c>
      <c r="K39" s="32" t="s">
        <v>774</v>
      </c>
    </row>
    <row r="40" spans="1:11" x14ac:dyDescent="0.25">
      <c r="A40" s="12" t="s">
        <v>75</v>
      </c>
      <c r="B40" s="13" t="s">
        <v>107</v>
      </c>
      <c r="C40" s="14" t="s">
        <v>108</v>
      </c>
      <c r="D40" s="15" t="s">
        <v>17</v>
      </c>
      <c r="E40" s="16" t="s">
        <v>21</v>
      </c>
      <c r="F40" s="16">
        <v>90</v>
      </c>
      <c r="G40" s="16">
        <v>350</v>
      </c>
      <c r="H40" s="24">
        <f t="shared" si="0"/>
        <v>31.5</v>
      </c>
      <c r="K40" s="32" t="s">
        <v>774</v>
      </c>
    </row>
    <row r="41" spans="1:11" x14ac:dyDescent="0.25">
      <c r="A41" s="12" t="s">
        <v>77</v>
      </c>
      <c r="B41" s="13" t="s">
        <v>110</v>
      </c>
      <c r="C41" s="14" t="s">
        <v>111</v>
      </c>
      <c r="D41" s="15" t="s">
        <v>17</v>
      </c>
      <c r="E41" s="16" t="s">
        <v>21</v>
      </c>
      <c r="F41" s="16">
        <v>15</v>
      </c>
      <c r="G41" s="16">
        <v>1700</v>
      </c>
      <c r="H41" s="24">
        <f t="shared" si="0"/>
        <v>25.5</v>
      </c>
      <c r="K41" s="32" t="s">
        <v>774</v>
      </c>
    </row>
    <row r="42" spans="1:11" x14ac:dyDescent="0.25">
      <c r="A42" s="12" t="s">
        <v>79</v>
      </c>
      <c r="B42" s="13" t="s">
        <v>113</v>
      </c>
      <c r="C42" s="14" t="s">
        <v>114</v>
      </c>
      <c r="D42" s="15" t="s">
        <v>17</v>
      </c>
      <c r="E42" s="16" t="s">
        <v>21</v>
      </c>
      <c r="F42" s="16">
        <v>100</v>
      </c>
      <c r="G42" s="16">
        <v>200</v>
      </c>
      <c r="H42" s="24">
        <f t="shared" si="0"/>
        <v>20</v>
      </c>
      <c r="K42" s="32" t="s">
        <v>774</v>
      </c>
    </row>
    <row r="43" spans="1:11" x14ac:dyDescent="0.25">
      <c r="A43" s="12" t="s">
        <v>80</v>
      </c>
      <c r="B43" s="13" t="s">
        <v>116</v>
      </c>
      <c r="C43" s="14" t="s">
        <v>117</v>
      </c>
      <c r="D43" s="15" t="s">
        <v>17</v>
      </c>
      <c r="E43" s="16" t="s">
        <v>21</v>
      </c>
      <c r="F43" s="16">
        <v>100</v>
      </c>
      <c r="G43" s="16">
        <v>400</v>
      </c>
      <c r="H43" s="24">
        <f t="shared" si="0"/>
        <v>40</v>
      </c>
      <c r="K43" s="32" t="s">
        <v>774</v>
      </c>
    </row>
    <row r="44" spans="1:11" x14ac:dyDescent="0.25">
      <c r="A44" s="12" t="s">
        <v>81</v>
      </c>
      <c r="B44" s="13">
        <v>30197321</v>
      </c>
      <c r="C44" s="14" t="s">
        <v>119</v>
      </c>
      <c r="D44" s="15" t="s">
        <v>17</v>
      </c>
      <c r="E44" s="16" t="s">
        <v>21</v>
      </c>
      <c r="F44" s="16">
        <v>900</v>
      </c>
      <c r="G44" s="16">
        <v>100</v>
      </c>
      <c r="H44" s="24">
        <f t="shared" si="0"/>
        <v>90</v>
      </c>
      <c r="K44" t="s">
        <v>774</v>
      </c>
    </row>
    <row r="45" spans="1:11" x14ac:dyDescent="0.25">
      <c r="A45" s="12" t="s">
        <v>82</v>
      </c>
      <c r="B45" s="13" t="s">
        <v>121</v>
      </c>
      <c r="C45" s="14" t="s">
        <v>122</v>
      </c>
      <c r="D45" s="15" t="s">
        <v>17</v>
      </c>
      <c r="E45" s="16" t="s">
        <v>59</v>
      </c>
      <c r="F45" s="16">
        <v>90</v>
      </c>
      <c r="G45" s="16">
        <v>250</v>
      </c>
      <c r="H45" s="24">
        <f t="shared" si="0"/>
        <v>22.5</v>
      </c>
      <c r="K45" t="s">
        <v>774</v>
      </c>
    </row>
    <row r="46" spans="1:11" x14ac:dyDescent="0.25">
      <c r="A46" s="12" t="s">
        <v>83</v>
      </c>
      <c r="B46" s="13" t="s">
        <v>124</v>
      </c>
      <c r="C46" s="14" t="s">
        <v>125</v>
      </c>
      <c r="D46" s="15" t="s">
        <v>17</v>
      </c>
      <c r="E46" s="16" t="s">
        <v>21</v>
      </c>
      <c r="F46" s="16">
        <v>100</v>
      </c>
      <c r="G46" s="16">
        <v>600</v>
      </c>
      <c r="H46" s="24">
        <f t="shared" si="0"/>
        <v>60</v>
      </c>
      <c r="J46" s="32"/>
      <c r="K46" t="s">
        <v>774</v>
      </c>
    </row>
    <row r="47" spans="1:11" x14ac:dyDescent="0.25">
      <c r="A47" s="12" t="s">
        <v>86</v>
      </c>
      <c r="B47" s="13" t="s">
        <v>127</v>
      </c>
      <c r="C47" s="14" t="s">
        <v>128</v>
      </c>
      <c r="D47" s="15" t="s">
        <v>17</v>
      </c>
      <c r="E47" s="16" t="s">
        <v>21</v>
      </c>
      <c r="F47" s="16">
        <v>100</v>
      </c>
      <c r="G47" s="16">
        <v>800</v>
      </c>
      <c r="H47" s="24">
        <f t="shared" si="0"/>
        <v>80</v>
      </c>
      <c r="J47" s="32"/>
      <c r="K47" t="s">
        <v>774</v>
      </c>
    </row>
    <row r="48" spans="1:11" x14ac:dyDescent="0.25">
      <c r="A48" s="12" t="s">
        <v>87</v>
      </c>
      <c r="B48" s="13" t="s">
        <v>130</v>
      </c>
      <c r="C48" s="14" t="s">
        <v>131</v>
      </c>
      <c r="D48" s="15" t="s">
        <v>17</v>
      </c>
      <c r="E48" s="16" t="s">
        <v>21</v>
      </c>
      <c r="F48" s="16">
        <v>120</v>
      </c>
      <c r="G48" s="16">
        <v>5000</v>
      </c>
      <c r="H48" s="24">
        <f t="shared" si="0"/>
        <v>600</v>
      </c>
      <c r="K48" s="32" t="s">
        <v>774</v>
      </c>
    </row>
    <row r="49" spans="1:11" x14ac:dyDescent="0.25">
      <c r="A49" s="12" t="s">
        <v>89</v>
      </c>
      <c r="B49" s="13" t="s">
        <v>133</v>
      </c>
      <c r="C49" s="14" t="s">
        <v>134</v>
      </c>
      <c r="D49" s="15" t="s">
        <v>17</v>
      </c>
      <c r="E49" s="16" t="s">
        <v>21</v>
      </c>
      <c r="F49" s="16">
        <v>110</v>
      </c>
      <c r="G49" s="16">
        <v>7000</v>
      </c>
      <c r="H49" s="24">
        <f t="shared" si="0"/>
        <v>770</v>
      </c>
      <c r="K49" s="32" t="s">
        <v>774</v>
      </c>
    </row>
    <row r="50" spans="1:11" x14ac:dyDescent="0.25">
      <c r="A50" s="12" t="s">
        <v>91</v>
      </c>
      <c r="B50" s="13">
        <v>22451210</v>
      </c>
      <c r="C50" s="14" t="s">
        <v>136</v>
      </c>
      <c r="D50" s="15" t="s">
        <v>17</v>
      </c>
      <c r="E50" s="16" t="s">
        <v>32</v>
      </c>
      <c r="F50" s="16">
        <v>2400</v>
      </c>
      <c r="G50" s="16">
        <v>590</v>
      </c>
      <c r="H50" s="24">
        <f t="shared" si="0"/>
        <v>1416</v>
      </c>
      <c r="K50" s="32" t="s">
        <v>774</v>
      </c>
    </row>
    <row r="51" spans="1:11" ht="27" x14ac:dyDescent="0.25">
      <c r="A51" s="12" t="s">
        <v>92</v>
      </c>
      <c r="B51" s="13" t="s">
        <v>138</v>
      </c>
      <c r="C51" s="14" t="s">
        <v>139</v>
      </c>
      <c r="D51" s="15" t="s">
        <v>17</v>
      </c>
      <c r="E51" s="16" t="s">
        <v>21</v>
      </c>
      <c r="F51" s="16">
        <v>320</v>
      </c>
      <c r="G51" s="16">
        <v>40</v>
      </c>
      <c r="H51" s="24">
        <f t="shared" si="0"/>
        <v>12.8</v>
      </c>
      <c r="K51" s="32" t="s">
        <v>774</v>
      </c>
    </row>
    <row r="52" spans="1:11" ht="46.5" customHeight="1" x14ac:dyDescent="0.25">
      <c r="A52" s="12" t="s">
        <v>95</v>
      </c>
      <c r="B52" s="13" t="s">
        <v>141</v>
      </c>
      <c r="C52" s="14" t="s">
        <v>142</v>
      </c>
      <c r="D52" s="15" t="s">
        <v>386</v>
      </c>
      <c r="E52" s="16" t="s">
        <v>21</v>
      </c>
      <c r="F52" s="16">
        <v>7</v>
      </c>
      <c r="G52" s="16">
        <v>15300</v>
      </c>
      <c r="H52" s="24">
        <f t="shared" si="0"/>
        <v>107.1</v>
      </c>
      <c r="J52" s="29"/>
      <c r="K52" s="32" t="s">
        <v>774</v>
      </c>
    </row>
    <row r="53" spans="1:11" ht="32.25" customHeight="1" x14ac:dyDescent="0.25">
      <c r="A53" s="12" t="s">
        <v>96</v>
      </c>
      <c r="B53" s="13" t="s">
        <v>144</v>
      </c>
      <c r="C53" s="14" t="s">
        <v>145</v>
      </c>
      <c r="D53" s="15" t="s">
        <v>386</v>
      </c>
      <c r="E53" s="16" t="s">
        <v>21</v>
      </c>
      <c r="F53" s="16">
        <v>10</v>
      </c>
      <c r="G53" s="16">
        <v>7650</v>
      </c>
      <c r="H53" s="24">
        <f t="shared" si="0"/>
        <v>76.5</v>
      </c>
      <c r="J53" s="29"/>
      <c r="K53" s="32" t="s">
        <v>774</v>
      </c>
    </row>
    <row r="54" spans="1:11" ht="33" customHeight="1" x14ac:dyDescent="0.25">
      <c r="A54" s="12" t="s">
        <v>97</v>
      </c>
      <c r="B54" s="13" t="s">
        <v>147</v>
      </c>
      <c r="C54" s="14" t="s">
        <v>148</v>
      </c>
      <c r="D54" s="15" t="s">
        <v>17</v>
      </c>
      <c r="E54" s="16" t="s">
        <v>21</v>
      </c>
      <c r="F54" s="16">
        <v>50000</v>
      </c>
      <c r="G54" s="16">
        <v>1</v>
      </c>
      <c r="H54" s="24">
        <f t="shared" si="0"/>
        <v>50</v>
      </c>
      <c r="K54" s="32" t="s">
        <v>774</v>
      </c>
    </row>
    <row r="55" spans="1:11" x14ac:dyDescent="0.25">
      <c r="A55" s="12" t="s">
        <v>100</v>
      </c>
      <c r="B55" s="13" t="s">
        <v>150</v>
      </c>
      <c r="C55" s="14" t="s">
        <v>151</v>
      </c>
      <c r="D55" s="15" t="s">
        <v>17</v>
      </c>
      <c r="E55" s="16" t="s">
        <v>59</v>
      </c>
      <c r="F55" s="16">
        <v>400</v>
      </c>
      <c r="G55" s="16">
        <v>5</v>
      </c>
      <c r="H55" s="24">
        <f t="shared" si="0"/>
        <v>2</v>
      </c>
      <c r="K55" t="s">
        <v>774</v>
      </c>
    </row>
    <row r="56" spans="1:11" x14ac:dyDescent="0.25">
      <c r="A56" s="12" t="s">
        <v>103</v>
      </c>
      <c r="B56" s="13" t="s">
        <v>153</v>
      </c>
      <c r="C56" s="14" t="s">
        <v>154</v>
      </c>
      <c r="D56" s="15" t="s">
        <v>17</v>
      </c>
      <c r="E56" s="16" t="s">
        <v>59</v>
      </c>
      <c r="F56" s="16">
        <v>450</v>
      </c>
      <c r="G56" s="16">
        <v>5</v>
      </c>
      <c r="H56" s="24">
        <f t="shared" si="0"/>
        <v>2.25</v>
      </c>
      <c r="K56" t="s">
        <v>774</v>
      </c>
    </row>
    <row r="57" spans="1:11" x14ac:dyDescent="0.25">
      <c r="A57" s="12" t="s">
        <v>106</v>
      </c>
      <c r="B57" s="13" t="s">
        <v>156</v>
      </c>
      <c r="C57" s="14" t="s">
        <v>157</v>
      </c>
      <c r="D57" s="15" t="s">
        <v>17</v>
      </c>
      <c r="E57" s="16" t="s">
        <v>158</v>
      </c>
      <c r="F57" s="16">
        <v>500</v>
      </c>
      <c r="G57" s="16">
        <v>5</v>
      </c>
      <c r="H57" s="24">
        <f t="shared" si="0"/>
        <v>2.5</v>
      </c>
      <c r="K57" t="s">
        <v>774</v>
      </c>
    </row>
    <row r="58" spans="1:11" x14ac:dyDescent="0.25">
      <c r="A58" s="12" t="s">
        <v>109</v>
      </c>
      <c r="B58" s="13" t="s">
        <v>160</v>
      </c>
      <c r="C58" s="14" t="s">
        <v>161</v>
      </c>
      <c r="D58" s="15" t="s">
        <v>17</v>
      </c>
      <c r="E58" s="16" t="s">
        <v>59</v>
      </c>
      <c r="F58" s="16">
        <v>650</v>
      </c>
      <c r="G58" s="16">
        <v>5</v>
      </c>
      <c r="H58" s="24">
        <f t="shared" si="0"/>
        <v>3.25</v>
      </c>
      <c r="K58" t="s">
        <v>774</v>
      </c>
    </row>
    <row r="59" spans="1:11" x14ac:dyDescent="0.25">
      <c r="A59" s="12" t="s">
        <v>112</v>
      </c>
      <c r="B59" s="13" t="s">
        <v>163</v>
      </c>
      <c r="C59" s="14" t="s">
        <v>164</v>
      </c>
      <c r="D59" s="15" t="s">
        <v>17</v>
      </c>
      <c r="E59" s="16" t="s">
        <v>59</v>
      </c>
      <c r="F59" s="16">
        <v>750</v>
      </c>
      <c r="G59" s="16">
        <v>5</v>
      </c>
      <c r="H59" s="24">
        <f t="shared" si="0"/>
        <v>3.75</v>
      </c>
      <c r="K59" t="s">
        <v>774</v>
      </c>
    </row>
    <row r="60" spans="1:11" x14ac:dyDescent="0.25">
      <c r="A60" s="12" t="s">
        <v>115</v>
      </c>
      <c r="B60" s="13" t="s">
        <v>166</v>
      </c>
      <c r="C60" s="14" t="s">
        <v>167</v>
      </c>
      <c r="D60" s="15" t="s">
        <v>17</v>
      </c>
      <c r="E60" s="16" t="s">
        <v>21</v>
      </c>
      <c r="F60" s="16">
        <v>500</v>
      </c>
      <c r="G60" s="16">
        <v>200</v>
      </c>
      <c r="H60" s="24">
        <f t="shared" si="0"/>
        <v>100</v>
      </c>
      <c r="K60" t="s">
        <v>774</v>
      </c>
    </row>
    <row r="61" spans="1:11" x14ac:dyDescent="0.25">
      <c r="A61" s="12" t="s">
        <v>118</v>
      </c>
      <c r="B61" s="13" t="s">
        <v>170</v>
      </c>
      <c r="C61" s="14" t="s">
        <v>171</v>
      </c>
      <c r="D61" s="15" t="s">
        <v>17</v>
      </c>
      <c r="E61" s="16" t="s">
        <v>21</v>
      </c>
      <c r="F61" s="16">
        <v>1000</v>
      </c>
      <c r="G61" s="16">
        <v>15</v>
      </c>
      <c r="H61" s="24">
        <f t="shared" ref="H61:H122" si="1">F61*G61/1000</f>
        <v>15</v>
      </c>
      <c r="K61" t="s">
        <v>1160</v>
      </c>
    </row>
    <row r="62" spans="1:11" x14ac:dyDescent="0.25">
      <c r="A62" s="12" t="s">
        <v>120</v>
      </c>
      <c r="B62" s="13" t="s">
        <v>173</v>
      </c>
      <c r="C62" s="14" t="s">
        <v>174</v>
      </c>
      <c r="D62" s="15" t="s">
        <v>17</v>
      </c>
      <c r="E62" s="16" t="s">
        <v>21</v>
      </c>
      <c r="F62" s="16">
        <v>2800</v>
      </c>
      <c r="G62" s="16">
        <v>7</v>
      </c>
      <c r="H62" s="24">
        <f t="shared" si="1"/>
        <v>19.600000000000001</v>
      </c>
      <c r="K62" s="32" t="s">
        <v>774</v>
      </c>
    </row>
    <row r="63" spans="1:11" x14ac:dyDescent="0.25">
      <c r="A63" s="12" t="s">
        <v>123</v>
      </c>
      <c r="B63" s="13" t="s">
        <v>176</v>
      </c>
      <c r="C63" s="14" t="s">
        <v>177</v>
      </c>
      <c r="D63" s="15" t="s">
        <v>17</v>
      </c>
      <c r="E63" s="16" t="s">
        <v>21</v>
      </c>
      <c r="F63" s="16">
        <v>3500</v>
      </c>
      <c r="G63" s="16">
        <v>20</v>
      </c>
      <c r="H63" s="24">
        <f t="shared" si="1"/>
        <v>70</v>
      </c>
      <c r="K63" t="s">
        <v>774</v>
      </c>
    </row>
    <row r="64" spans="1:11" x14ac:dyDescent="0.25">
      <c r="A64" s="12" t="s">
        <v>126</v>
      </c>
      <c r="B64" s="13">
        <v>37461340</v>
      </c>
      <c r="C64" s="14" t="s">
        <v>179</v>
      </c>
      <c r="D64" s="15" t="s">
        <v>17</v>
      </c>
      <c r="E64" s="16" t="s">
        <v>59</v>
      </c>
      <c r="F64" s="16">
        <v>3000</v>
      </c>
      <c r="G64" s="16">
        <v>20</v>
      </c>
      <c r="H64" s="24">
        <f t="shared" si="1"/>
        <v>60</v>
      </c>
      <c r="K64" t="s">
        <v>774</v>
      </c>
    </row>
    <row r="65" spans="1:11" x14ac:dyDescent="0.25">
      <c r="A65" s="12" t="s">
        <v>129</v>
      </c>
      <c r="B65" s="13" t="s">
        <v>181</v>
      </c>
      <c r="C65" s="14" t="s">
        <v>182</v>
      </c>
      <c r="D65" s="15" t="s">
        <v>17</v>
      </c>
      <c r="E65" s="16" t="s">
        <v>21</v>
      </c>
      <c r="F65" s="16">
        <v>35000</v>
      </c>
      <c r="G65" s="16">
        <v>1</v>
      </c>
      <c r="H65" s="24">
        <f t="shared" si="1"/>
        <v>35</v>
      </c>
      <c r="K65" t="s">
        <v>774</v>
      </c>
    </row>
    <row r="66" spans="1:11" x14ac:dyDescent="0.25">
      <c r="A66" s="12" t="s">
        <v>132</v>
      </c>
      <c r="B66" s="13" t="s">
        <v>184</v>
      </c>
      <c r="C66" s="14" t="s">
        <v>185</v>
      </c>
      <c r="D66" s="15" t="s">
        <v>17</v>
      </c>
      <c r="E66" s="16" t="s">
        <v>21</v>
      </c>
      <c r="F66" s="16">
        <v>15000</v>
      </c>
      <c r="G66" s="16">
        <v>2</v>
      </c>
      <c r="H66" s="24">
        <f t="shared" si="1"/>
        <v>30</v>
      </c>
      <c r="K66" t="s">
        <v>774</v>
      </c>
    </row>
    <row r="67" spans="1:11" x14ac:dyDescent="0.25">
      <c r="A67" s="12" t="s">
        <v>135</v>
      </c>
      <c r="B67" s="13">
        <v>37461170</v>
      </c>
      <c r="C67" s="14" t="s">
        <v>187</v>
      </c>
      <c r="D67" s="15" t="s">
        <v>17</v>
      </c>
      <c r="E67" s="16" t="s">
        <v>21</v>
      </c>
      <c r="F67" s="16">
        <v>200</v>
      </c>
      <c r="G67" s="16">
        <v>100</v>
      </c>
      <c r="H67" s="24">
        <f t="shared" si="1"/>
        <v>20</v>
      </c>
      <c r="K67" t="s">
        <v>774</v>
      </c>
    </row>
    <row r="68" spans="1:11" x14ac:dyDescent="0.25">
      <c r="A68" s="12" t="s">
        <v>137</v>
      </c>
      <c r="B68" s="13" t="s">
        <v>189</v>
      </c>
      <c r="C68" s="14" t="s">
        <v>190</v>
      </c>
      <c r="D68" s="15" t="s">
        <v>17</v>
      </c>
      <c r="E68" s="16" t="s">
        <v>21</v>
      </c>
      <c r="F68" s="16">
        <v>6000</v>
      </c>
      <c r="G68" s="16">
        <v>14</v>
      </c>
      <c r="H68" s="24">
        <f t="shared" si="1"/>
        <v>84</v>
      </c>
      <c r="K68" t="s">
        <v>774</v>
      </c>
    </row>
    <row r="69" spans="1:11" x14ac:dyDescent="0.25">
      <c r="A69" s="12" t="s">
        <v>140</v>
      </c>
      <c r="B69" s="13" t="s">
        <v>192</v>
      </c>
      <c r="C69" s="14" t="s">
        <v>190</v>
      </c>
      <c r="D69" s="15" t="s">
        <v>17</v>
      </c>
      <c r="E69" s="16" t="s">
        <v>21</v>
      </c>
      <c r="F69" s="16">
        <v>6000</v>
      </c>
      <c r="G69" s="16">
        <v>12</v>
      </c>
      <c r="H69" s="24">
        <f t="shared" si="1"/>
        <v>72</v>
      </c>
      <c r="K69" t="s">
        <v>774</v>
      </c>
    </row>
    <row r="70" spans="1:11" x14ac:dyDescent="0.25">
      <c r="A70" s="12" t="s">
        <v>143</v>
      </c>
      <c r="B70" s="13" t="s">
        <v>194</v>
      </c>
      <c r="C70" s="14" t="s">
        <v>195</v>
      </c>
      <c r="D70" s="15" t="s">
        <v>17</v>
      </c>
      <c r="E70" s="16" t="s">
        <v>21</v>
      </c>
      <c r="F70" s="16">
        <v>11000</v>
      </c>
      <c r="G70" s="16">
        <v>10</v>
      </c>
      <c r="H70" s="24">
        <f t="shared" si="1"/>
        <v>110</v>
      </c>
      <c r="K70" t="s">
        <v>774</v>
      </c>
    </row>
    <row r="71" spans="1:11" x14ac:dyDescent="0.25">
      <c r="A71" s="12" t="s">
        <v>146</v>
      </c>
      <c r="B71" s="13" t="s">
        <v>197</v>
      </c>
      <c r="C71" s="14" t="s">
        <v>198</v>
      </c>
      <c r="D71" s="15" t="s">
        <v>17</v>
      </c>
      <c r="E71" s="16" t="s">
        <v>59</v>
      </c>
      <c r="F71" s="16">
        <v>900</v>
      </c>
      <c r="G71" s="16">
        <v>10</v>
      </c>
      <c r="H71" s="24">
        <f t="shared" si="1"/>
        <v>9</v>
      </c>
      <c r="K71" t="s">
        <v>774</v>
      </c>
    </row>
    <row r="72" spans="1:11" x14ac:dyDescent="0.25">
      <c r="A72" s="12" t="s">
        <v>149</v>
      </c>
      <c r="B72" s="13" t="s">
        <v>200</v>
      </c>
      <c r="C72" s="14" t="s">
        <v>201</v>
      </c>
      <c r="D72" s="15" t="s">
        <v>17</v>
      </c>
      <c r="E72" s="16" t="s">
        <v>202</v>
      </c>
      <c r="F72" s="16">
        <v>125000</v>
      </c>
      <c r="G72" s="16">
        <v>1</v>
      </c>
      <c r="H72" s="24">
        <f t="shared" si="1"/>
        <v>125</v>
      </c>
      <c r="K72" t="s">
        <v>774</v>
      </c>
    </row>
    <row r="73" spans="1:11" x14ac:dyDescent="0.25">
      <c r="A73" s="12" t="s">
        <v>152</v>
      </c>
      <c r="B73" s="13" t="s">
        <v>204</v>
      </c>
      <c r="C73" s="14" t="s">
        <v>205</v>
      </c>
      <c r="D73" s="15" t="s">
        <v>17</v>
      </c>
      <c r="E73" s="16" t="s">
        <v>21</v>
      </c>
      <c r="F73" s="16">
        <v>8000</v>
      </c>
      <c r="G73" s="16">
        <v>1</v>
      </c>
      <c r="H73" s="24">
        <f t="shared" si="1"/>
        <v>8</v>
      </c>
      <c r="K73" t="s">
        <v>774</v>
      </c>
    </row>
    <row r="74" spans="1:11" x14ac:dyDescent="0.25">
      <c r="A74" s="12" t="s">
        <v>155</v>
      </c>
      <c r="B74" s="13">
        <v>18421170</v>
      </c>
      <c r="C74" s="14" t="s">
        <v>207</v>
      </c>
      <c r="D74" s="15" t="s">
        <v>17</v>
      </c>
      <c r="E74" s="16" t="s">
        <v>21</v>
      </c>
      <c r="F74" s="16">
        <v>1000</v>
      </c>
      <c r="G74" s="16">
        <v>1</v>
      </c>
      <c r="H74" s="24">
        <f t="shared" si="1"/>
        <v>1</v>
      </c>
      <c r="K74" t="s">
        <v>774</v>
      </c>
    </row>
    <row r="75" spans="1:11" ht="27" x14ac:dyDescent="0.25">
      <c r="A75" s="12" t="s">
        <v>159</v>
      </c>
      <c r="B75" s="13" t="s">
        <v>209</v>
      </c>
      <c r="C75" s="14" t="s">
        <v>210</v>
      </c>
      <c r="D75" s="15" t="s">
        <v>17</v>
      </c>
      <c r="E75" s="16" t="s">
        <v>21</v>
      </c>
      <c r="F75" s="16">
        <v>12000</v>
      </c>
      <c r="G75" s="16">
        <v>2</v>
      </c>
      <c r="H75" s="24">
        <f t="shared" si="1"/>
        <v>24</v>
      </c>
      <c r="K75" t="s">
        <v>774</v>
      </c>
    </row>
    <row r="76" spans="1:11" x14ac:dyDescent="0.25">
      <c r="A76" s="12" t="s">
        <v>162</v>
      </c>
      <c r="B76" s="13" t="s">
        <v>212</v>
      </c>
      <c r="C76" s="14" t="s">
        <v>213</v>
      </c>
      <c r="D76" s="15" t="s">
        <v>17</v>
      </c>
      <c r="E76" s="16" t="s">
        <v>21</v>
      </c>
      <c r="F76" s="16">
        <v>20000</v>
      </c>
      <c r="G76" s="16">
        <v>2</v>
      </c>
      <c r="H76" s="24">
        <f t="shared" si="1"/>
        <v>40</v>
      </c>
      <c r="K76" t="s">
        <v>774</v>
      </c>
    </row>
    <row r="77" spans="1:11" x14ac:dyDescent="0.25">
      <c r="A77" s="12" t="s">
        <v>165</v>
      </c>
      <c r="B77" s="13">
        <v>37421100</v>
      </c>
      <c r="C77" s="14" t="s">
        <v>215</v>
      </c>
      <c r="D77" s="15" t="s">
        <v>17</v>
      </c>
      <c r="E77" s="16" t="s">
        <v>21</v>
      </c>
      <c r="F77" s="16">
        <v>7500</v>
      </c>
      <c r="G77" s="16">
        <v>40</v>
      </c>
      <c r="H77" s="24">
        <f t="shared" si="1"/>
        <v>300</v>
      </c>
      <c r="K77" t="s">
        <v>774</v>
      </c>
    </row>
    <row r="78" spans="1:11" x14ac:dyDescent="0.25">
      <c r="A78" s="12" t="s">
        <v>168</v>
      </c>
      <c r="B78" s="13">
        <v>24451160</v>
      </c>
      <c r="C78" s="14" t="s">
        <v>233</v>
      </c>
      <c r="D78" s="15" t="s">
        <v>386</v>
      </c>
      <c r="E78" s="16" t="s">
        <v>32</v>
      </c>
      <c r="F78" s="16">
        <v>1000</v>
      </c>
      <c r="G78" s="16">
        <v>50</v>
      </c>
      <c r="H78" s="24">
        <f t="shared" si="1"/>
        <v>50</v>
      </c>
      <c r="K78" s="29" t="s">
        <v>774</v>
      </c>
    </row>
    <row r="79" spans="1:11" x14ac:dyDescent="0.25">
      <c r="A79" s="12" t="s">
        <v>169</v>
      </c>
      <c r="B79" s="13" t="s">
        <v>235</v>
      </c>
      <c r="C79" s="14" t="s">
        <v>236</v>
      </c>
      <c r="D79" s="15" t="s">
        <v>17</v>
      </c>
      <c r="E79" s="16" t="s">
        <v>32</v>
      </c>
      <c r="F79" s="16">
        <v>350</v>
      </c>
      <c r="G79" s="16">
        <v>130</v>
      </c>
      <c r="H79" s="24">
        <f t="shared" si="1"/>
        <v>45.5</v>
      </c>
      <c r="K79" s="29" t="s">
        <v>774</v>
      </c>
    </row>
    <row r="80" spans="1:11" x14ac:dyDescent="0.25">
      <c r="A80" s="12" t="s">
        <v>172</v>
      </c>
      <c r="B80" s="13">
        <v>39831283</v>
      </c>
      <c r="C80" s="14" t="s">
        <v>238</v>
      </c>
      <c r="D80" s="15" t="s">
        <v>17</v>
      </c>
      <c r="E80" s="16" t="s">
        <v>21</v>
      </c>
      <c r="F80" s="16">
        <v>400</v>
      </c>
      <c r="G80" s="16">
        <v>430</v>
      </c>
      <c r="H80" s="24">
        <f t="shared" si="1"/>
        <v>172</v>
      </c>
      <c r="K80" s="29" t="s">
        <v>774</v>
      </c>
    </row>
    <row r="81" spans="1:11" x14ac:dyDescent="0.25">
      <c r="A81" s="12" t="s">
        <v>175</v>
      </c>
      <c r="B81" s="13">
        <v>39831247</v>
      </c>
      <c r="C81" s="14" t="s">
        <v>241</v>
      </c>
      <c r="D81" s="15" t="s">
        <v>17</v>
      </c>
      <c r="E81" s="16" t="s">
        <v>21</v>
      </c>
      <c r="F81" s="16">
        <v>600</v>
      </c>
      <c r="G81" s="16">
        <v>50</v>
      </c>
      <c r="H81" s="24">
        <f t="shared" si="1"/>
        <v>30</v>
      </c>
      <c r="K81" s="29" t="s">
        <v>774</v>
      </c>
    </row>
    <row r="82" spans="1:11" x14ac:dyDescent="0.25">
      <c r="A82" s="12" t="s">
        <v>178</v>
      </c>
      <c r="B82" s="13" t="s">
        <v>243</v>
      </c>
      <c r="C82" s="14" t="s">
        <v>244</v>
      </c>
      <c r="D82" s="15" t="s">
        <v>17</v>
      </c>
      <c r="E82" s="16" t="s">
        <v>21</v>
      </c>
      <c r="F82" s="16">
        <v>6000</v>
      </c>
      <c r="G82" s="16">
        <v>10</v>
      </c>
      <c r="H82" s="24">
        <f t="shared" si="1"/>
        <v>60</v>
      </c>
      <c r="K82" s="29" t="s">
        <v>774</v>
      </c>
    </row>
    <row r="83" spans="1:11" x14ac:dyDescent="0.25">
      <c r="A83" s="12" t="s">
        <v>180</v>
      </c>
      <c r="B83" s="13" t="s">
        <v>246</v>
      </c>
      <c r="C83" s="14" t="s">
        <v>247</v>
      </c>
      <c r="D83" s="15" t="s">
        <v>17</v>
      </c>
      <c r="E83" s="16" t="s">
        <v>59</v>
      </c>
      <c r="F83" s="16">
        <v>300</v>
      </c>
      <c r="G83" s="16">
        <v>130</v>
      </c>
      <c r="H83" s="24">
        <f t="shared" si="1"/>
        <v>39</v>
      </c>
      <c r="K83" s="29" t="s">
        <v>774</v>
      </c>
    </row>
    <row r="84" spans="1:11" x14ac:dyDescent="0.25">
      <c r="A84" s="12" t="s">
        <v>183</v>
      </c>
      <c r="B84" s="13">
        <v>39831280</v>
      </c>
      <c r="C84" s="14" t="s">
        <v>249</v>
      </c>
      <c r="D84" s="15" t="s">
        <v>17</v>
      </c>
      <c r="E84" s="16" t="s">
        <v>21</v>
      </c>
      <c r="F84" s="16">
        <v>300</v>
      </c>
      <c r="G84" s="16">
        <v>130</v>
      </c>
      <c r="H84" s="24">
        <f t="shared" si="1"/>
        <v>39</v>
      </c>
      <c r="K84" s="29" t="s">
        <v>774</v>
      </c>
    </row>
    <row r="85" spans="1:11" x14ac:dyDescent="0.25">
      <c r="A85" s="12" t="s">
        <v>186</v>
      </c>
      <c r="B85" s="13">
        <v>33761100</v>
      </c>
      <c r="C85" s="14" t="s">
        <v>251</v>
      </c>
      <c r="D85" s="15" t="s">
        <v>17</v>
      </c>
      <c r="E85" s="16" t="s">
        <v>21</v>
      </c>
      <c r="F85" s="16">
        <v>90</v>
      </c>
      <c r="G85" s="16">
        <v>3000</v>
      </c>
      <c r="H85" s="24">
        <f t="shared" si="1"/>
        <v>270</v>
      </c>
      <c r="K85" s="29" t="s">
        <v>774</v>
      </c>
    </row>
    <row r="86" spans="1:11" x14ac:dyDescent="0.25">
      <c r="A86" s="12" t="s">
        <v>188</v>
      </c>
      <c r="B86" s="13">
        <v>39831283</v>
      </c>
      <c r="C86" s="14" t="s">
        <v>253</v>
      </c>
      <c r="D86" s="15" t="s">
        <v>17</v>
      </c>
      <c r="E86" s="16" t="s">
        <v>21</v>
      </c>
      <c r="F86" s="16">
        <v>300</v>
      </c>
      <c r="G86" s="16">
        <v>410</v>
      </c>
      <c r="H86" s="24">
        <f t="shared" si="1"/>
        <v>123</v>
      </c>
      <c r="K86" s="29" t="s">
        <v>774</v>
      </c>
    </row>
    <row r="87" spans="1:11" x14ac:dyDescent="0.25">
      <c r="A87" s="12" t="s">
        <v>191</v>
      </c>
      <c r="B87" s="13" t="s">
        <v>256</v>
      </c>
      <c r="C87" s="14" t="s">
        <v>257</v>
      </c>
      <c r="D87" s="15" t="s">
        <v>17</v>
      </c>
      <c r="E87" s="16" t="s">
        <v>59</v>
      </c>
      <c r="F87" s="16">
        <v>350</v>
      </c>
      <c r="G87" s="16">
        <v>130</v>
      </c>
      <c r="H87" s="24">
        <f t="shared" si="1"/>
        <v>45.5</v>
      </c>
      <c r="K87" s="29" t="s">
        <v>774</v>
      </c>
    </row>
    <row r="88" spans="1:11" x14ac:dyDescent="0.25">
      <c r="A88" s="12" t="s">
        <v>193</v>
      </c>
      <c r="B88" s="13" t="s">
        <v>259</v>
      </c>
      <c r="C88" s="14" t="s">
        <v>260</v>
      </c>
      <c r="D88" s="15" t="s">
        <v>17</v>
      </c>
      <c r="E88" s="16" t="s">
        <v>59</v>
      </c>
      <c r="F88" s="16">
        <v>150</v>
      </c>
      <c r="G88" s="16">
        <v>50</v>
      </c>
      <c r="H88" s="24">
        <f t="shared" si="1"/>
        <v>7.5</v>
      </c>
      <c r="K88" s="29" t="s">
        <v>774</v>
      </c>
    </row>
    <row r="89" spans="1:11" ht="27" x14ac:dyDescent="0.25">
      <c r="A89" s="12" t="s">
        <v>196</v>
      </c>
      <c r="B89" s="13" t="s">
        <v>263</v>
      </c>
      <c r="C89" s="14" t="s">
        <v>264</v>
      </c>
      <c r="D89" s="15" t="s">
        <v>17</v>
      </c>
      <c r="E89" s="16" t="s">
        <v>21</v>
      </c>
      <c r="F89" s="16">
        <v>3500</v>
      </c>
      <c r="G89" s="16">
        <v>40</v>
      </c>
      <c r="H89" s="24">
        <f t="shared" si="1"/>
        <v>140</v>
      </c>
      <c r="K89" s="29" t="s">
        <v>774</v>
      </c>
    </row>
    <row r="90" spans="1:11" ht="27" x14ac:dyDescent="0.25">
      <c r="A90" s="12" t="s">
        <v>199</v>
      </c>
      <c r="B90" s="13">
        <v>39522330</v>
      </c>
      <c r="C90" s="14" t="s">
        <v>266</v>
      </c>
      <c r="D90" s="15" t="s">
        <v>17</v>
      </c>
      <c r="E90" s="16" t="s">
        <v>21</v>
      </c>
      <c r="F90" s="16">
        <v>1000</v>
      </c>
      <c r="G90" s="16">
        <v>45</v>
      </c>
      <c r="H90" s="24">
        <f t="shared" si="1"/>
        <v>45</v>
      </c>
      <c r="K90" s="29" t="s">
        <v>774</v>
      </c>
    </row>
    <row r="91" spans="1:11" x14ac:dyDescent="0.25">
      <c r="A91" s="12" t="s">
        <v>203</v>
      </c>
      <c r="B91" s="13">
        <v>33761300</v>
      </c>
      <c r="C91" s="14" t="s">
        <v>806</v>
      </c>
      <c r="D91" s="15" t="s">
        <v>17</v>
      </c>
      <c r="E91" s="16" t="s">
        <v>59</v>
      </c>
      <c r="F91" s="16">
        <v>750</v>
      </c>
      <c r="G91" s="16">
        <v>1020</v>
      </c>
      <c r="H91" s="24">
        <f t="shared" si="1"/>
        <v>765</v>
      </c>
      <c r="K91" s="29" t="s">
        <v>774</v>
      </c>
    </row>
    <row r="92" spans="1:11" x14ac:dyDescent="0.25">
      <c r="A92" s="12" t="s">
        <v>206</v>
      </c>
      <c r="B92" s="13">
        <v>31684400</v>
      </c>
      <c r="C92" s="14" t="s">
        <v>269</v>
      </c>
      <c r="D92" s="15" t="s">
        <v>17</v>
      </c>
      <c r="E92" s="16" t="s">
        <v>21</v>
      </c>
      <c r="F92" s="16">
        <v>1100</v>
      </c>
      <c r="G92" s="16">
        <v>30</v>
      </c>
      <c r="H92" s="24">
        <f t="shared" si="1"/>
        <v>33</v>
      </c>
      <c r="K92" s="29" t="s">
        <v>774</v>
      </c>
    </row>
    <row r="93" spans="1:11" x14ac:dyDescent="0.25">
      <c r="A93" s="12" t="s">
        <v>208</v>
      </c>
      <c r="B93" s="13" t="s">
        <v>272</v>
      </c>
      <c r="C93" s="14" t="s">
        <v>273</v>
      </c>
      <c r="D93" s="15" t="s">
        <v>17</v>
      </c>
      <c r="E93" s="16" t="s">
        <v>21</v>
      </c>
      <c r="F93" s="16">
        <v>2700</v>
      </c>
      <c r="G93" s="16">
        <v>40</v>
      </c>
      <c r="H93" s="24">
        <f t="shared" si="1"/>
        <v>108</v>
      </c>
      <c r="K93" t="s">
        <v>774</v>
      </c>
    </row>
    <row r="94" spans="1:11" x14ac:dyDescent="0.25">
      <c r="A94" s="12" t="s">
        <v>211</v>
      </c>
      <c r="B94" s="13" t="s">
        <v>1435</v>
      </c>
      <c r="C94" s="14" t="s">
        <v>1434</v>
      </c>
      <c r="D94" s="15" t="s">
        <v>17</v>
      </c>
      <c r="E94" s="16" t="s">
        <v>21</v>
      </c>
      <c r="F94" s="16">
        <v>3500</v>
      </c>
      <c r="G94" s="16">
        <v>10</v>
      </c>
      <c r="H94" s="24">
        <f t="shared" ref="H94" si="2">F94*G94/1000</f>
        <v>35</v>
      </c>
      <c r="K94" t="s">
        <v>774</v>
      </c>
    </row>
    <row r="95" spans="1:11" x14ac:dyDescent="0.25">
      <c r="A95" s="12" t="s">
        <v>214</v>
      </c>
      <c r="B95" s="13">
        <v>39831342</v>
      </c>
      <c r="C95" s="14" t="s">
        <v>275</v>
      </c>
      <c r="D95" s="15" t="s">
        <v>17</v>
      </c>
      <c r="E95" s="16" t="s">
        <v>21</v>
      </c>
      <c r="F95" s="16">
        <v>600</v>
      </c>
      <c r="G95" s="16">
        <v>100</v>
      </c>
      <c r="H95" s="24">
        <f t="shared" si="1"/>
        <v>60</v>
      </c>
      <c r="K95" s="29" t="s">
        <v>774</v>
      </c>
    </row>
    <row r="96" spans="1:11" x14ac:dyDescent="0.25">
      <c r="A96" s="12" t="s">
        <v>216</v>
      </c>
      <c r="B96" s="13" t="s">
        <v>277</v>
      </c>
      <c r="C96" s="14" t="s">
        <v>1026</v>
      </c>
      <c r="D96" s="15" t="s">
        <v>17</v>
      </c>
      <c r="E96" s="16" t="s">
        <v>21</v>
      </c>
      <c r="F96" s="16">
        <v>2500</v>
      </c>
      <c r="G96" s="16">
        <v>40</v>
      </c>
      <c r="H96" s="24">
        <f t="shared" si="1"/>
        <v>100</v>
      </c>
      <c r="K96" s="29" t="s">
        <v>774</v>
      </c>
    </row>
    <row r="97" spans="1:11" x14ac:dyDescent="0.25">
      <c r="A97" s="12" t="s">
        <v>219</v>
      </c>
      <c r="B97" s="13" t="s">
        <v>279</v>
      </c>
      <c r="C97" s="14" t="s">
        <v>1027</v>
      </c>
      <c r="D97" s="15" t="s">
        <v>17</v>
      </c>
      <c r="E97" s="16" t="s">
        <v>21</v>
      </c>
      <c r="F97" s="16">
        <v>3500</v>
      </c>
      <c r="G97" s="16">
        <v>40</v>
      </c>
      <c r="H97" s="24">
        <f t="shared" si="1"/>
        <v>140</v>
      </c>
      <c r="K97" s="29" t="s">
        <v>774</v>
      </c>
    </row>
    <row r="98" spans="1:11" x14ac:dyDescent="0.25">
      <c r="A98" s="12" t="s">
        <v>223</v>
      </c>
      <c r="B98" s="13" t="s">
        <v>281</v>
      </c>
      <c r="C98" s="14" t="s">
        <v>282</v>
      </c>
      <c r="D98" s="15" t="s">
        <v>17</v>
      </c>
      <c r="E98" s="16" t="s">
        <v>202</v>
      </c>
      <c r="F98" s="16">
        <v>200</v>
      </c>
      <c r="G98" s="16">
        <v>100</v>
      </c>
      <c r="H98" s="24">
        <f t="shared" si="1"/>
        <v>20</v>
      </c>
      <c r="K98" s="29" t="s">
        <v>774</v>
      </c>
    </row>
    <row r="99" spans="1:11" x14ac:dyDescent="0.25">
      <c r="A99" s="12" t="s">
        <v>226</v>
      </c>
      <c r="B99" s="13" t="s">
        <v>284</v>
      </c>
      <c r="C99" s="14" t="s">
        <v>285</v>
      </c>
      <c r="D99" s="15" t="s">
        <v>17</v>
      </c>
      <c r="E99" s="16" t="s">
        <v>21</v>
      </c>
      <c r="F99" s="16">
        <v>100</v>
      </c>
      <c r="G99" s="16">
        <v>20</v>
      </c>
      <c r="H99" s="24">
        <f t="shared" si="1"/>
        <v>2</v>
      </c>
      <c r="K99" s="29" t="s">
        <v>774</v>
      </c>
    </row>
    <row r="100" spans="1:11" x14ac:dyDescent="0.25">
      <c r="A100" s="12" t="s">
        <v>229</v>
      </c>
      <c r="B100" s="13">
        <v>39831270</v>
      </c>
      <c r="C100" s="14" t="s">
        <v>287</v>
      </c>
      <c r="D100" s="15" t="s">
        <v>17</v>
      </c>
      <c r="E100" s="16" t="s">
        <v>21</v>
      </c>
      <c r="F100" s="16">
        <v>200</v>
      </c>
      <c r="G100" s="16">
        <v>10</v>
      </c>
      <c r="H100" s="24">
        <f t="shared" si="1"/>
        <v>2</v>
      </c>
      <c r="K100" s="29" t="s">
        <v>774</v>
      </c>
    </row>
    <row r="101" spans="1:11" x14ac:dyDescent="0.25">
      <c r="A101" s="12" t="s">
        <v>232</v>
      </c>
      <c r="B101" s="13">
        <v>39831247</v>
      </c>
      <c r="C101" s="14" t="s">
        <v>289</v>
      </c>
      <c r="D101" s="15" t="s">
        <v>17</v>
      </c>
      <c r="E101" s="16" t="s">
        <v>21</v>
      </c>
      <c r="F101" s="16">
        <v>100</v>
      </c>
      <c r="G101" s="16">
        <v>50</v>
      </c>
      <c r="H101" s="24">
        <f t="shared" si="1"/>
        <v>5</v>
      </c>
      <c r="K101" s="29" t="s">
        <v>774</v>
      </c>
    </row>
    <row r="102" spans="1:11" x14ac:dyDescent="0.25">
      <c r="A102" s="12" t="s">
        <v>234</v>
      </c>
      <c r="B102" s="13">
        <v>18421130</v>
      </c>
      <c r="C102" s="14" t="s">
        <v>291</v>
      </c>
      <c r="D102" s="15" t="s">
        <v>17</v>
      </c>
      <c r="E102" s="16" t="s">
        <v>202</v>
      </c>
      <c r="F102" s="16">
        <v>300</v>
      </c>
      <c r="G102" s="16">
        <v>20</v>
      </c>
      <c r="H102" s="24">
        <f t="shared" si="1"/>
        <v>6</v>
      </c>
      <c r="K102" s="29" t="s">
        <v>774</v>
      </c>
    </row>
    <row r="103" spans="1:11" x14ac:dyDescent="0.25">
      <c r="A103" s="12" t="s">
        <v>237</v>
      </c>
      <c r="B103" s="13" t="s">
        <v>293</v>
      </c>
      <c r="C103" s="14" t="s">
        <v>294</v>
      </c>
      <c r="D103" s="15" t="s">
        <v>17</v>
      </c>
      <c r="E103" s="16" t="s">
        <v>21</v>
      </c>
      <c r="F103" s="16">
        <v>600</v>
      </c>
      <c r="G103" s="16">
        <v>10</v>
      </c>
      <c r="H103" s="24">
        <f t="shared" si="1"/>
        <v>6</v>
      </c>
      <c r="K103" s="29" t="s">
        <v>774</v>
      </c>
    </row>
    <row r="104" spans="1:11" x14ac:dyDescent="0.25">
      <c r="A104" s="12" t="s">
        <v>239</v>
      </c>
      <c r="B104" s="13" t="s">
        <v>296</v>
      </c>
      <c r="C104" s="14" t="s">
        <v>297</v>
      </c>
      <c r="D104" s="15" t="s">
        <v>17</v>
      </c>
      <c r="E104" s="16" t="s">
        <v>21</v>
      </c>
      <c r="F104" s="16">
        <v>800</v>
      </c>
      <c r="G104" s="16">
        <v>10</v>
      </c>
      <c r="H104" s="24">
        <f t="shared" si="1"/>
        <v>8</v>
      </c>
      <c r="K104" s="29" t="s">
        <v>774</v>
      </c>
    </row>
    <row r="105" spans="1:11" x14ac:dyDescent="0.25">
      <c r="A105" s="12" t="s">
        <v>240</v>
      </c>
      <c r="B105" s="13" t="s">
        <v>300</v>
      </c>
      <c r="C105" s="14" t="s">
        <v>301</v>
      </c>
      <c r="D105" s="15" t="s">
        <v>17</v>
      </c>
      <c r="E105" s="16" t="s">
        <v>32</v>
      </c>
      <c r="F105" s="16">
        <v>750</v>
      </c>
      <c r="G105" s="16">
        <v>400</v>
      </c>
      <c r="H105" s="24">
        <f t="shared" si="1"/>
        <v>300</v>
      </c>
      <c r="K105" s="29" t="s">
        <v>774</v>
      </c>
    </row>
    <row r="106" spans="1:11" ht="27" x14ac:dyDescent="0.25">
      <c r="A106" s="12" t="s">
        <v>242</v>
      </c>
      <c r="B106" s="13" t="s">
        <v>303</v>
      </c>
      <c r="C106" s="14" t="s">
        <v>304</v>
      </c>
      <c r="D106" s="15" t="s">
        <v>17</v>
      </c>
      <c r="E106" s="16" t="s">
        <v>21</v>
      </c>
      <c r="F106" s="16">
        <v>6500</v>
      </c>
      <c r="G106" s="16">
        <v>25</v>
      </c>
      <c r="H106" s="24">
        <f t="shared" si="1"/>
        <v>162.5</v>
      </c>
      <c r="K106" s="29" t="s">
        <v>774</v>
      </c>
    </row>
    <row r="107" spans="1:11" x14ac:dyDescent="0.25">
      <c r="A107" s="12" t="s">
        <v>245</v>
      </c>
      <c r="B107" s="13">
        <v>39831277</v>
      </c>
      <c r="C107" s="14" t="s">
        <v>306</v>
      </c>
      <c r="D107" s="15" t="s">
        <v>17</v>
      </c>
      <c r="E107" s="16" t="s">
        <v>21</v>
      </c>
      <c r="F107" s="16">
        <v>4300</v>
      </c>
      <c r="G107" s="16">
        <v>25</v>
      </c>
      <c r="H107" s="24">
        <f t="shared" si="1"/>
        <v>107.5</v>
      </c>
      <c r="K107" s="29" t="s">
        <v>774</v>
      </c>
    </row>
    <row r="108" spans="1:11" x14ac:dyDescent="0.25">
      <c r="A108" s="12" t="s">
        <v>248</v>
      </c>
      <c r="B108" s="13" t="s">
        <v>1151</v>
      </c>
      <c r="C108" s="14" t="s">
        <v>1149</v>
      </c>
      <c r="D108" s="15" t="s">
        <v>17</v>
      </c>
      <c r="E108" s="16" t="s">
        <v>21</v>
      </c>
      <c r="F108" s="16">
        <v>2600</v>
      </c>
      <c r="G108" s="16">
        <v>30</v>
      </c>
      <c r="H108" s="24">
        <f t="shared" si="1"/>
        <v>78</v>
      </c>
      <c r="K108" s="29" t="s">
        <v>774</v>
      </c>
    </row>
    <row r="109" spans="1:11" x14ac:dyDescent="0.25">
      <c r="A109" s="12" t="s">
        <v>250</v>
      </c>
      <c r="B109" s="13" t="s">
        <v>1152</v>
      </c>
      <c r="C109" s="14" t="s">
        <v>1150</v>
      </c>
      <c r="D109" s="15" t="s">
        <v>17</v>
      </c>
      <c r="E109" s="16" t="s">
        <v>21</v>
      </c>
      <c r="F109" s="16">
        <v>1700</v>
      </c>
      <c r="G109" s="16">
        <v>20</v>
      </c>
      <c r="H109" s="24">
        <f t="shared" si="1"/>
        <v>34</v>
      </c>
      <c r="K109" s="29" t="s">
        <v>774</v>
      </c>
    </row>
    <row r="110" spans="1:11" x14ac:dyDescent="0.25">
      <c r="A110" s="12" t="s">
        <v>252</v>
      </c>
      <c r="B110" s="13" t="s">
        <v>836</v>
      </c>
      <c r="C110" s="14" t="s">
        <v>807</v>
      </c>
      <c r="D110" s="15" t="s">
        <v>17</v>
      </c>
      <c r="E110" s="16" t="s">
        <v>59</v>
      </c>
      <c r="F110" s="16">
        <v>2200</v>
      </c>
      <c r="G110" s="16">
        <v>50</v>
      </c>
      <c r="H110" s="24">
        <f t="shared" si="1"/>
        <v>110</v>
      </c>
      <c r="K110" s="29" t="s">
        <v>774</v>
      </c>
    </row>
    <row r="111" spans="1:11" x14ac:dyDescent="0.25">
      <c r="A111" s="12" t="s">
        <v>254</v>
      </c>
      <c r="B111" s="13" t="s">
        <v>838</v>
      </c>
      <c r="C111" s="14" t="s">
        <v>1422</v>
      </c>
      <c r="D111" s="15" t="s">
        <v>17</v>
      </c>
      <c r="E111" s="16" t="s">
        <v>59</v>
      </c>
      <c r="F111" s="16">
        <v>120</v>
      </c>
      <c r="G111" s="16">
        <v>165</v>
      </c>
      <c r="H111" s="24">
        <f t="shared" si="1"/>
        <v>19.8</v>
      </c>
      <c r="K111" s="29" t="s">
        <v>773</v>
      </c>
    </row>
    <row r="112" spans="1:11" x14ac:dyDescent="0.25">
      <c r="A112" s="12" t="s">
        <v>255</v>
      </c>
      <c r="B112" s="13" t="s">
        <v>839</v>
      </c>
      <c r="C112" s="14" t="s">
        <v>1423</v>
      </c>
      <c r="D112" s="15" t="s">
        <v>17</v>
      </c>
      <c r="E112" s="16" t="s">
        <v>59</v>
      </c>
      <c r="F112" s="16">
        <v>150</v>
      </c>
      <c r="G112" s="16">
        <v>66</v>
      </c>
      <c r="H112" s="24">
        <f t="shared" si="1"/>
        <v>9.9</v>
      </c>
      <c r="K112" s="29" t="s">
        <v>773</v>
      </c>
    </row>
    <row r="113" spans="1:11" x14ac:dyDescent="0.25">
      <c r="A113" s="12" t="s">
        <v>258</v>
      </c>
      <c r="B113" s="13" t="s">
        <v>837</v>
      </c>
      <c r="C113" s="14" t="s">
        <v>1424</v>
      </c>
      <c r="D113" s="15" t="s">
        <v>17</v>
      </c>
      <c r="E113" s="16" t="s">
        <v>59</v>
      </c>
      <c r="F113" s="16">
        <v>60</v>
      </c>
      <c r="G113" s="16">
        <v>100</v>
      </c>
      <c r="H113" s="24">
        <f t="shared" si="1"/>
        <v>6</v>
      </c>
      <c r="K113" s="29" t="s">
        <v>773</v>
      </c>
    </row>
    <row r="114" spans="1:11" x14ac:dyDescent="0.25">
      <c r="A114" s="12" t="s">
        <v>261</v>
      </c>
      <c r="B114" s="13" t="s">
        <v>840</v>
      </c>
      <c r="C114" s="14" t="s">
        <v>1425</v>
      </c>
      <c r="D114" s="15" t="s">
        <v>17</v>
      </c>
      <c r="E114" s="16" t="s">
        <v>59</v>
      </c>
      <c r="F114" s="16">
        <v>30</v>
      </c>
      <c r="G114" s="16">
        <v>665</v>
      </c>
      <c r="H114" s="24">
        <f t="shared" si="1"/>
        <v>19.95</v>
      </c>
      <c r="K114" s="29" t="s">
        <v>773</v>
      </c>
    </row>
    <row r="115" spans="1:11" x14ac:dyDescent="0.25">
      <c r="A115" s="12" t="s">
        <v>262</v>
      </c>
      <c r="B115" s="13">
        <v>39221350</v>
      </c>
      <c r="C115" s="14" t="s">
        <v>497</v>
      </c>
      <c r="D115" s="15" t="s">
        <v>17</v>
      </c>
      <c r="E115" s="16" t="s">
        <v>21</v>
      </c>
      <c r="F115" s="16">
        <v>7</v>
      </c>
      <c r="G115" s="16">
        <v>9000</v>
      </c>
      <c r="H115" s="24">
        <f t="shared" si="1"/>
        <v>63</v>
      </c>
      <c r="K115" s="29" t="s">
        <v>774</v>
      </c>
    </row>
    <row r="116" spans="1:11" x14ac:dyDescent="0.25">
      <c r="A116" s="12" t="s">
        <v>265</v>
      </c>
      <c r="B116" s="13" t="s">
        <v>527</v>
      </c>
      <c r="C116" s="14" t="s">
        <v>443</v>
      </c>
      <c r="D116" s="15" t="s">
        <v>386</v>
      </c>
      <c r="E116" s="16" t="s">
        <v>59</v>
      </c>
      <c r="F116" s="16">
        <v>220</v>
      </c>
      <c r="G116" s="16">
        <v>6</v>
      </c>
      <c r="H116" s="24">
        <f t="shared" si="1"/>
        <v>1.32</v>
      </c>
      <c r="K116" t="s">
        <v>774</v>
      </c>
    </row>
    <row r="117" spans="1:11" x14ac:dyDescent="0.25">
      <c r="A117" s="12" t="s">
        <v>267</v>
      </c>
      <c r="B117" s="13" t="s">
        <v>528</v>
      </c>
      <c r="C117" s="14" t="s">
        <v>444</v>
      </c>
      <c r="D117" s="15" t="s">
        <v>386</v>
      </c>
      <c r="E117" s="16" t="s">
        <v>59</v>
      </c>
      <c r="F117" s="16">
        <v>670</v>
      </c>
      <c r="G117" s="16">
        <v>3</v>
      </c>
      <c r="H117" s="24">
        <f t="shared" si="1"/>
        <v>2.0099999999999998</v>
      </c>
      <c r="K117" t="s">
        <v>774</v>
      </c>
    </row>
    <row r="118" spans="1:11" x14ac:dyDescent="0.25">
      <c r="A118" s="12" t="s">
        <v>268</v>
      </c>
      <c r="B118" s="13" t="s">
        <v>529</v>
      </c>
      <c r="C118" s="14" t="s">
        <v>445</v>
      </c>
      <c r="D118" s="15" t="s">
        <v>386</v>
      </c>
      <c r="E118" s="16" t="s">
        <v>59</v>
      </c>
      <c r="F118" s="16">
        <v>3500</v>
      </c>
      <c r="G118" s="16">
        <v>3</v>
      </c>
      <c r="H118" s="24">
        <f t="shared" si="1"/>
        <v>10.5</v>
      </c>
      <c r="K118" t="s">
        <v>774</v>
      </c>
    </row>
    <row r="119" spans="1:11" x14ac:dyDescent="0.25">
      <c r="A119" s="12" t="s">
        <v>270</v>
      </c>
      <c r="B119" s="13" t="s">
        <v>530</v>
      </c>
      <c r="C119" s="14" t="s">
        <v>446</v>
      </c>
      <c r="D119" s="15" t="s">
        <v>386</v>
      </c>
      <c r="E119" s="16" t="s">
        <v>59</v>
      </c>
      <c r="F119" s="16">
        <v>1000</v>
      </c>
      <c r="G119" s="16">
        <v>5</v>
      </c>
      <c r="H119" s="24">
        <f t="shared" si="1"/>
        <v>5</v>
      </c>
      <c r="K119" t="s">
        <v>774</v>
      </c>
    </row>
    <row r="120" spans="1:11" x14ac:dyDescent="0.25">
      <c r="A120" s="12" t="s">
        <v>271</v>
      </c>
      <c r="B120" s="13" t="s">
        <v>531</v>
      </c>
      <c r="C120" s="14" t="s">
        <v>447</v>
      </c>
      <c r="D120" s="15" t="s">
        <v>386</v>
      </c>
      <c r="E120" s="16" t="s">
        <v>448</v>
      </c>
      <c r="F120" s="16">
        <v>100</v>
      </c>
      <c r="G120" s="16">
        <v>7</v>
      </c>
      <c r="H120" s="24">
        <f t="shared" si="1"/>
        <v>0.7</v>
      </c>
      <c r="K120" t="s">
        <v>774</v>
      </c>
    </row>
    <row r="121" spans="1:11" x14ac:dyDescent="0.25">
      <c r="A121" s="12" t="s">
        <v>274</v>
      </c>
      <c r="B121" s="13" t="s">
        <v>532</v>
      </c>
      <c r="C121" s="14" t="s">
        <v>449</v>
      </c>
      <c r="D121" s="15" t="s">
        <v>386</v>
      </c>
      <c r="E121" s="16" t="s">
        <v>448</v>
      </c>
      <c r="F121" s="16">
        <v>160</v>
      </c>
      <c r="G121" s="16">
        <v>12</v>
      </c>
      <c r="H121" s="24">
        <f t="shared" si="1"/>
        <v>1.92</v>
      </c>
      <c r="K121" t="s">
        <v>774</v>
      </c>
    </row>
    <row r="122" spans="1:11" x14ac:dyDescent="0.25">
      <c r="A122" s="12" t="s">
        <v>276</v>
      </c>
      <c r="B122" s="13" t="s">
        <v>533</v>
      </c>
      <c r="C122" s="14" t="s">
        <v>450</v>
      </c>
      <c r="D122" s="15" t="s">
        <v>386</v>
      </c>
      <c r="E122" s="16" t="s">
        <v>59</v>
      </c>
      <c r="F122" s="16">
        <v>2700</v>
      </c>
      <c r="G122" s="16">
        <v>5</v>
      </c>
      <c r="H122" s="24">
        <f t="shared" si="1"/>
        <v>13.5</v>
      </c>
      <c r="K122" t="s">
        <v>774</v>
      </c>
    </row>
    <row r="123" spans="1:11" x14ac:dyDescent="0.25">
      <c r="A123" s="12" t="s">
        <v>278</v>
      </c>
      <c r="B123" s="13" t="s">
        <v>534</v>
      </c>
      <c r="C123" s="14" t="s">
        <v>519</v>
      </c>
      <c r="D123" s="15" t="s">
        <v>386</v>
      </c>
      <c r="E123" s="16" t="s">
        <v>59</v>
      </c>
      <c r="F123" s="16">
        <v>1400</v>
      </c>
      <c r="G123" s="16">
        <v>1</v>
      </c>
      <c r="H123" s="24">
        <f t="shared" ref="H123:H183" si="3">F123*G123/1000</f>
        <v>1.4</v>
      </c>
      <c r="K123" t="s">
        <v>774</v>
      </c>
    </row>
    <row r="124" spans="1:11" x14ac:dyDescent="0.25">
      <c r="A124" s="12" t="s">
        <v>280</v>
      </c>
      <c r="B124" s="13" t="s">
        <v>535</v>
      </c>
      <c r="C124" s="14" t="s">
        <v>451</v>
      </c>
      <c r="D124" s="15" t="s">
        <v>386</v>
      </c>
      <c r="E124" s="16" t="s">
        <v>448</v>
      </c>
      <c r="F124" s="16">
        <v>120</v>
      </c>
      <c r="G124" s="16">
        <v>3</v>
      </c>
      <c r="H124" s="24">
        <f t="shared" si="3"/>
        <v>0.36</v>
      </c>
      <c r="K124" t="s">
        <v>774</v>
      </c>
    </row>
    <row r="125" spans="1:11" x14ac:dyDescent="0.25">
      <c r="A125" s="12" t="s">
        <v>283</v>
      </c>
      <c r="B125" s="13" t="s">
        <v>536</v>
      </c>
      <c r="C125" s="14" t="s">
        <v>452</v>
      </c>
      <c r="D125" s="15" t="s">
        <v>386</v>
      </c>
      <c r="E125" s="16" t="s">
        <v>453</v>
      </c>
      <c r="F125" s="16">
        <v>200</v>
      </c>
      <c r="G125" s="16">
        <v>22</v>
      </c>
      <c r="H125" s="24">
        <f t="shared" si="3"/>
        <v>4.4000000000000004</v>
      </c>
      <c r="K125" t="s">
        <v>774</v>
      </c>
    </row>
    <row r="126" spans="1:11" x14ac:dyDescent="0.25">
      <c r="A126" s="12" t="s">
        <v>286</v>
      </c>
      <c r="B126" s="13" t="s">
        <v>537</v>
      </c>
      <c r="C126" s="14" t="s">
        <v>454</v>
      </c>
      <c r="D126" s="15" t="s">
        <v>386</v>
      </c>
      <c r="E126" s="16" t="s">
        <v>59</v>
      </c>
      <c r="F126" s="16">
        <v>900</v>
      </c>
      <c r="G126" s="16">
        <v>1</v>
      </c>
      <c r="H126" s="24">
        <f t="shared" si="3"/>
        <v>0.9</v>
      </c>
      <c r="K126" t="s">
        <v>774</v>
      </c>
    </row>
    <row r="127" spans="1:11" x14ac:dyDescent="0.25">
      <c r="A127" s="12" t="s">
        <v>288</v>
      </c>
      <c r="B127" s="13" t="s">
        <v>538</v>
      </c>
      <c r="C127" s="14" t="s">
        <v>455</v>
      </c>
      <c r="D127" s="15" t="s">
        <v>386</v>
      </c>
      <c r="E127" s="16" t="s">
        <v>453</v>
      </c>
      <c r="F127" s="16">
        <v>150</v>
      </c>
      <c r="G127" s="16">
        <v>12</v>
      </c>
      <c r="H127" s="24">
        <f t="shared" si="3"/>
        <v>1.8</v>
      </c>
      <c r="K127" t="s">
        <v>774</v>
      </c>
    </row>
    <row r="128" spans="1:11" x14ac:dyDescent="0.25">
      <c r="A128" s="12" t="s">
        <v>290</v>
      </c>
      <c r="B128" s="13" t="s">
        <v>539</v>
      </c>
      <c r="C128" s="14" t="s">
        <v>456</v>
      </c>
      <c r="D128" s="15" t="s">
        <v>386</v>
      </c>
      <c r="E128" s="16" t="s">
        <v>453</v>
      </c>
      <c r="F128" s="16">
        <v>800</v>
      </c>
      <c r="G128" s="16">
        <v>7</v>
      </c>
      <c r="H128" s="24">
        <f t="shared" si="3"/>
        <v>5.6</v>
      </c>
      <c r="K128" t="s">
        <v>774</v>
      </c>
    </row>
    <row r="129" spans="1:11" x14ac:dyDescent="0.25">
      <c r="A129" s="12" t="s">
        <v>292</v>
      </c>
      <c r="B129" s="13" t="s">
        <v>540</v>
      </c>
      <c r="C129" s="14" t="s">
        <v>457</v>
      </c>
      <c r="D129" s="15" t="s">
        <v>386</v>
      </c>
      <c r="E129" s="16" t="s">
        <v>59</v>
      </c>
      <c r="F129" s="16">
        <v>2500</v>
      </c>
      <c r="G129" s="16">
        <v>2</v>
      </c>
      <c r="H129" s="24">
        <f t="shared" si="3"/>
        <v>5</v>
      </c>
      <c r="K129" t="s">
        <v>774</v>
      </c>
    </row>
    <row r="130" spans="1:11" x14ac:dyDescent="0.25">
      <c r="A130" s="12" t="s">
        <v>295</v>
      </c>
      <c r="B130" s="13" t="s">
        <v>541</v>
      </c>
      <c r="C130" s="14" t="s">
        <v>458</v>
      </c>
      <c r="D130" s="15" t="s">
        <v>386</v>
      </c>
      <c r="E130" s="16" t="s">
        <v>59</v>
      </c>
      <c r="F130" s="16">
        <v>1850</v>
      </c>
      <c r="G130" s="16">
        <v>3</v>
      </c>
      <c r="H130" s="24">
        <f t="shared" si="3"/>
        <v>5.55</v>
      </c>
      <c r="K130" t="s">
        <v>774</v>
      </c>
    </row>
    <row r="131" spans="1:11" x14ac:dyDescent="0.25">
      <c r="A131" s="12" t="s">
        <v>298</v>
      </c>
      <c r="B131" s="13" t="s">
        <v>542</v>
      </c>
      <c r="C131" s="14" t="s">
        <v>459</v>
      </c>
      <c r="D131" s="15" t="s">
        <v>386</v>
      </c>
      <c r="E131" s="16" t="s">
        <v>59</v>
      </c>
      <c r="F131" s="16">
        <v>2900</v>
      </c>
      <c r="G131" s="16">
        <v>1</v>
      </c>
      <c r="H131" s="24">
        <f t="shared" si="3"/>
        <v>2.9</v>
      </c>
      <c r="K131" t="s">
        <v>774</v>
      </c>
    </row>
    <row r="132" spans="1:11" x14ac:dyDescent="0.25">
      <c r="A132" s="12" t="s">
        <v>299</v>
      </c>
      <c r="B132" s="13" t="s">
        <v>543</v>
      </c>
      <c r="C132" s="14" t="s">
        <v>460</v>
      </c>
      <c r="D132" s="15" t="s">
        <v>386</v>
      </c>
      <c r="E132" s="16" t="s">
        <v>59</v>
      </c>
      <c r="F132" s="16">
        <v>2500</v>
      </c>
      <c r="G132" s="16">
        <v>4</v>
      </c>
      <c r="H132" s="24">
        <f t="shared" si="3"/>
        <v>10</v>
      </c>
      <c r="K132" t="s">
        <v>774</v>
      </c>
    </row>
    <row r="133" spans="1:11" x14ac:dyDescent="0.25">
      <c r="A133" s="12" t="s">
        <v>302</v>
      </c>
      <c r="B133" s="13" t="s">
        <v>544</v>
      </c>
      <c r="C133" s="14" t="s">
        <v>517</v>
      </c>
      <c r="D133" s="15" t="s">
        <v>386</v>
      </c>
      <c r="E133" s="16" t="s">
        <v>59</v>
      </c>
      <c r="F133" s="16">
        <v>350</v>
      </c>
      <c r="G133" s="16">
        <v>2</v>
      </c>
      <c r="H133" s="24">
        <f t="shared" si="3"/>
        <v>0.7</v>
      </c>
      <c r="K133" t="s">
        <v>774</v>
      </c>
    </row>
    <row r="134" spans="1:11" x14ac:dyDescent="0.25">
      <c r="A134" s="12" t="s">
        <v>305</v>
      </c>
      <c r="B134" s="13" t="s">
        <v>545</v>
      </c>
      <c r="C134" s="14" t="s">
        <v>518</v>
      </c>
      <c r="D134" s="15" t="s">
        <v>386</v>
      </c>
      <c r="E134" s="16" t="s">
        <v>59</v>
      </c>
      <c r="F134" s="16">
        <v>320</v>
      </c>
      <c r="G134" s="16">
        <v>1</v>
      </c>
      <c r="H134" s="24">
        <f t="shared" si="3"/>
        <v>0.32</v>
      </c>
      <c r="K134" t="s">
        <v>774</v>
      </c>
    </row>
    <row r="135" spans="1:11" x14ac:dyDescent="0.25">
      <c r="A135" s="12" t="s">
        <v>307</v>
      </c>
      <c r="B135" s="13" t="s">
        <v>546</v>
      </c>
      <c r="C135" s="14" t="s">
        <v>520</v>
      </c>
      <c r="D135" s="15" t="s">
        <v>386</v>
      </c>
      <c r="E135" s="16" t="s">
        <v>59</v>
      </c>
      <c r="F135" s="16">
        <v>1650</v>
      </c>
      <c r="G135" s="16">
        <v>2</v>
      </c>
      <c r="H135" s="24">
        <f t="shared" si="3"/>
        <v>3.3</v>
      </c>
      <c r="K135" t="s">
        <v>774</v>
      </c>
    </row>
    <row r="136" spans="1:11" x14ac:dyDescent="0.25">
      <c r="A136" s="12" t="s">
        <v>308</v>
      </c>
      <c r="B136" s="13" t="s">
        <v>547</v>
      </c>
      <c r="C136" s="14" t="s">
        <v>506</v>
      </c>
      <c r="D136" s="15" t="s">
        <v>386</v>
      </c>
      <c r="E136" s="16" t="s">
        <v>59</v>
      </c>
      <c r="F136" s="16">
        <v>750</v>
      </c>
      <c r="G136" s="16">
        <v>1</v>
      </c>
      <c r="H136" s="24">
        <f t="shared" si="3"/>
        <v>0.75</v>
      </c>
      <c r="K136" t="s">
        <v>774</v>
      </c>
    </row>
    <row r="137" spans="1:11" x14ac:dyDescent="0.25">
      <c r="A137" s="12" t="s">
        <v>309</v>
      </c>
      <c r="B137" s="13" t="s">
        <v>548</v>
      </c>
      <c r="C137" s="14" t="s">
        <v>521</v>
      </c>
      <c r="D137" s="15" t="s">
        <v>386</v>
      </c>
      <c r="E137" s="16" t="s">
        <v>59</v>
      </c>
      <c r="F137" s="16">
        <v>1750</v>
      </c>
      <c r="G137" s="16">
        <v>6</v>
      </c>
      <c r="H137" s="24">
        <f t="shared" si="3"/>
        <v>10.5</v>
      </c>
      <c r="K137" t="s">
        <v>774</v>
      </c>
    </row>
    <row r="138" spans="1:11" x14ac:dyDescent="0.25">
      <c r="A138" s="12" t="s">
        <v>310</v>
      </c>
      <c r="B138" s="13" t="s">
        <v>549</v>
      </c>
      <c r="C138" s="14" t="s">
        <v>461</v>
      </c>
      <c r="D138" s="15" t="s">
        <v>386</v>
      </c>
      <c r="E138" s="16" t="s">
        <v>59</v>
      </c>
      <c r="F138" s="16">
        <v>500</v>
      </c>
      <c r="G138" s="16">
        <v>2</v>
      </c>
      <c r="H138" s="24">
        <f t="shared" si="3"/>
        <v>1</v>
      </c>
      <c r="K138" t="s">
        <v>774</v>
      </c>
    </row>
    <row r="139" spans="1:11" ht="19.5" customHeight="1" x14ac:dyDescent="0.25">
      <c r="A139" s="12" t="s">
        <v>311</v>
      </c>
      <c r="B139" s="13" t="s">
        <v>550</v>
      </c>
      <c r="C139" s="14" t="s">
        <v>462</v>
      </c>
      <c r="D139" s="15" t="s">
        <v>386</v>
      </c>
      <c r="E139" s="16" t="s">
        <v>59</v>
      </c>
      <c r="F139" s="16">
        <v>430</v>
      </c>
      <c r="G139" s="16">
        <v>2</v>
      </c>
      <c r="H139" s="24">
        <f t="shared" si="3"/>
        <v>0.86</v>
      </c>
      <c r="K139" t="s">
        <v>774</v>
      </c>
    </row>
    <row r="140" spans="1:11" ht="14.25" customHeight="1" x14ac:dyDescent="0.25">
      <c r="A140" s="12" t="s">
        <v>312</v>
      </c>
      <c r="B140" s="13" t="s">
        <v>551</v>
      </c>
      <c r="C140" s="14" t="s">
        <v>463</v>
      </c>
      <c r="D140" s="15" t="s">
        <v>386</v>
      </c>
      <c r="E140" s="16" t="s">
        <v>59</v>
      </c>
      <c r="F140" s="16">
        <v>450</v>
      </c>
      <c r="G140" s="16">
        <v>2</v>
      </c>
      <c r="H140" s="24">
        <f t="shared" si="3"/>
        <v>0.9</v>
      </c>
      <c r="K140" t="s">
        <v>774</v>
      </c>
    </row>
    <row r="141" spans="1:11" ht="26.25" customHeight="1" x14ac:dyDescent="0.25">
      <c r="A141" s="12" t="s">
        <v>313</v>
      </c>
      <c r="B141" s="13" t="s">
        <v>552</v>
      </c>
      <c r="C141" s="14" t="s">
        <v>464</v>
      </c>
      <c r="D141" s="15" t="s">
        <v>386</v>
      </c>
      <c r="E141" s="16" t="s">
        <v>59</v>
      </c>
      <c r="F141" s="16">
        <v>450</v>
      </c>
      <c r="G141" s="16">
        <v>2</v>
      </c>
      <c r="H141" s="24">
        <f t="shared" si="3"/>
        <v>0.9</v>
      </c>
      <c r="K141" t="s">
        <v>774</v>
      </c>
    </row>
    <row r="142" spans="1:11" x14ac:dyDescent="0.25">
      <c r="A142" s="12" t="s">
        <v>314</v>
      </c>
      <c r="B142" s="13" t="s">
        <v>553</v>
      </c>
      <c r="C142" s="14" t="s">
        <v>465</v>
      </c>
      <c r="D142" s="15" t="s">
        <v>386</v>
      </c>
      <c r="E142" s="16" t="s">
        <v>59</v>
      </c>
      <c r="F142" s="16">
        <v>500</v>
      </c>
      <c r="G142" s="16">
        <v>2</v>
      </c>
      <c r="H142" s="24">
        <f t="shared" si="3"/>
        <v>1</v>
      </c>
      <c r="K142" t="s">
        <v>774</v>
      </c>
    </row>
    <row r="143" spans="1:11" x14ac:dyDescent="0.25">
      <c r="A143" s="12" t="s">
        <v>315</v>
      </c>
      <c r="B143" s="13" t="s">
        <v>554</v>
      </c>
      <c r="C143" s="14" t="s">
        <v>466</v>
      </c>
      <c r="D143" s="15" t="s">
        <v>386</v>
      </c>
      <c r="E143" s="16" t="s">
        <v>453</v>
      </c>
      <c r="F143" s="16">
        <v>200</v>
      </c>
      <c r="G143" s="16">
        <v>4</v>
      </c>
      <c r="H143" s="24">
        <f t="shared" si="3"/>
        <v>0.8</v>
      </c>
      <c r="K143" t="s">
        <v>774</v>
      </c>
    </row>
    <row r="144" spans="1:11" x14ac:dyDescent="0.25">
      <c r="A144" s="12" t="s">
        <v>316</v>
      </c>
      <c r="B144" s="13" t="s">
        <v>555</v>
      </c>
      <c r="C144" s="14" t="s">
        <v>467</v>
      </c>
      <c r="D144" s="15" t="s">
        <v>386</v>
      </c>
      <c r="E144" s="16" t="s">
        <v>59</v>
      </c>
      <c r="F144" s="16">
        <v>450</v>
      </c>
      <c r="G144" s="16">
        <v>2</v>
      </c>
      <c r="H144" s="24">
        <f t="shared" si="3"/>
        <v>0.9</v>
      </c>
      <c r="K144" t="s">
        <v>774</v>
      </c>
    </row>
    <row r="145" spans="1:11" x14ac:dyDescent="0.25">
      <c r="A145" s="12" t="s">
        <v>317</v>
      </c>
      <c r="B145" s="13" t="s">
        <v>556</v>
      </c>
      <c r="C145" s="14" t="s">
        <v>468</v>
      </c>
      <c r="D145" s="15" t="s">
        <v>386</v>
      </c>
      <c r="E145" s="16" t="s">
        <v>59</v>
      </c>
      <c r="F145" s="16">
        <v>400</v>
      </c>
      <c r="G145" s="16">
        <v>2</v>
      </c>
      <c r="H145" s="24">
        <f t="shared" si="3"/>
        <v>0.8</v>
      </c>
      <c r="K145" t="s">
        <v>774</v>
      </c>
    </row>
    <row r="146" spans="1:11" x14ac:dyDescent="0.25">
      <c r="A146" s="12" t="s">
        <v>318</v>
      </c>
      <c r="B146" s="13" t="s">
        <v>557</v>
      </c>
      <c r="C146" s="14" t="s">
        <v>522</v>
      </c>
      <c r="D146" s="15" t="s">
        <v>386</v>
      </c>
      <c r="E146" s="16" t="s">
        <v>59</v>
      </c>
      <c r="F146" s="16">
        <v>400</v>
      </c>
      <c r="G146" s="16">
        <v>2</v>
      </c>
      <c r="H146" s="24">
        <f t="shared" si="3"/>
        <v>0.8</v>
      </c>
      <c r="K146" t="s">
        <v>774</v>
      </c>
    </row>
    <row r="147" spans="1:11" x14ac:dyDescent="0.25">
      <c r="A147" s="12" t="s">
        <v>319</v>
      </c>
      <c r="B147" s="13" t="s">
        <v>558</v>
      </c>
      <c r="C147" s="14" t="s">
        <v>523</v>
      </c>
      <c r="D147" s="15" t="s">
        <v>386</v>
      </c>
      <c r="E147" s="16" t="s">
        <v>59</v>
      </c>
      <c r="F147" s="16">
        <v>500</v>
      </c>
      <c r="G147" s="16">
        <v>2</v>
      </c>
      <c r="H147" s="24">
        <f t="shared" si="3"/>
        <v>1</v>
      </c>
      <c r="K147" t="s">
        <v>774</v>
      </c>
    </row>
    <row r="148" spans="1:11" ht="18" customHeight="1" x14ac:dyDescent="0.25">
      <c r="A148" s="12" t="s">
        <v>320</v>
      </c>
      <c r="B148" s="13" t="s">
        <v>559</v>
      </c>
      <c r="C148" s="14" t="s">
        <v>524</v>
      </c>
      <c r="D148" s="15" t="s">
        <v>386</v>
      </c>
      <c r="E148" s="16" t="s">
        <v>59</v>
      </c>
      <c r="F148" s="16">
        <v>350</v>
      </c>
      <c r="G148" s="16">
        <v>2</v>
      </c>
      <c r="H148" s="24">
        <f t="shared" si="3"/>
        <v>0.7</v>
      </c>
      <c r="K148" t="s">
        <v>774</v>
      </c>
    </row>
    <row r="149" spans="1:11" x14ac:dyDescent="0.25">
      <c r="A149" s="12" t="s">
        <v>321</v>
      </c>
      <c r="B149" s="13" t="s">
        <v>560</v>
      </c>
      <c r="C149" s="14" t="s">
        <v>469</v>
      </c>
      <c r="D149" s="15" t="s">
        <v>386</v>
      </c>
      <c r="E149" s="16" t="s">
        <v>21</v>
      </c>
      <c r="F149" s="16">
        <v>35000</v>
      </c>
      <c r="G149" s="16">
        <v>3</v>
      </c>
      <c r="H149" s="24">
        <f t="shared" si="3"/>
        <v>105</v>
      </c>
      <c r="K149" t="s">
        <v>774</v>
      </c>
    </row>
    <row r="150" spans="1:11" x14ac:dyDescent="0.25">
      <c r="A150" s="12" t="s">
        <v>322</v>
      </c>
      <c r="B150" s="13" t="s">
        <v>561</v>
      </c>
      <c r="C150" s="14" t="s">
        <v>470</v>
      </c>
      <c r="D150" s="15" t="s">
        <v>386</v>
      </c>
      <c r="E150" s="16" t="s">
        <v>21</v>
      </c>
      <c r="F150" s="16">
        <v>100</v>
      </c>
      <c r="G150" s="16">
        <v>8</v>
      </c>
      <c r="H150" s="24">
        <f t="shared" si="3"/>
        <v>0.8</v>
      </c>
      <c r="K150" t="s">
        <v>774</v>
      </c>
    </row>
    <row r="151" spans="1:11" x14ac:dyDescent="0.25">
      <c r="A151" s="12" t="s">
        <v>323</v>
      </c>
      <c r="B151" s="13" t="s">
        <v>562</v>
      </c>
      <c r="C151" s="14" t="s">
        <v>471</v>
      </c>
      <c r="D151" s="15" t="s">
        <v>386</v>
      </c>
      <c r="E151" s="16" t="s">
        <v>21</v>
      </c>
      <c r="F151" s="16">
        <v>6000</v>
      </c>
      <c r="G151" s="16">
        <v>10</v>
      </c>
      <c r="H151" s="24">
        <f t="shared" si="3"/>
        <v>60</v>
      </c>
      <c r="K151" t="s">
        <v>774</v>
      </c>
    </row>
    <row r="152" spans="1:11" x14ac:dyDescent="0.25">
      <c r="A152" s="12" t="s">
        <v>324</v>
      </c>
      <c r="B152" s="13" t="s">
        <v>563</v>
      </c>
      <c r="C152" s="14" t="s">
        <v>472</v>
      </c>
      <c r="D152" s="15" t="s">
        <v>386</v>
      </c>
      <c r="E152" s="16" t="s">
        <v>21</v>
      </c>
      <c r="F152" s="16">
        <v>130</v>
      </c>
      <c r="G152" s="16">
        <v>100</v>
      </c>
      <c r="H152" s="24">
        <f t="shared" si="3"/>
        <v>13</v>
      </c>
      <c r="K152" t="s">
        <v>774</v>
      </c>
    </row>
    <row r="153" spans="1:11" x14ac:dyDescent="0.25">
      <c r="A153" s="12" t="s">
        <v>325</v>
      </c>
      <c r="B153" s="13" t="s">
        <v>564</v>
      </c>
      <c r="C153" s="14" t="s">
        <v>473</v>
      </c>
      <c r="D153" s="15" t="s">
        <v>386</v>
      </c>
      <c r="E153" s="16" t="s">
        <v>21</v>
      </c>
      <c r="F153" s="16">
        <v>300</v>
      </c>
      <c r="G153" s="16">
        <v>100</v>
      </c>
      <c r="H153" s="24">
        <f t="shared" si="3"/>
        <v>30</v>
      </c>
      <c r="K153" t="s">
        <v>774</v>
      </c>
    </row>
    <row r="154" spans="1:11" x14ac:dyDescent="0.25">
      <c r="A154" s="12" t="s">
        <v>326</v>
      </c>
      <c r="B154" s="13" t="s">
        <v>565</v>
      </c>
      <c r="C154" s="14" t="s">
        <v>474</v>
      </c>
      <c r="D154" s="15" t="s">
        <v>386</v>
      </c>
      <c r="E154" s="16" t="s">
        <v>475</v>
      </c>
      <c r="F154" s="16">
        <v>3200</v>
      </c>
      <c r="G154" s="16">
        <v>10</v>
      </c>
      <c r="H154" s="24">
        <f t="shared" si="3"/>
        <v>32</v>
      </c>
      <c r="K154" t="s">
        <v>774</v>
      </c>
    </row>
    <row r="155" spans="1:11" x14ac:dyDescent="0.25">
      <c r="A155" s="12" t="s">
        <v>327</v>
      </c>
      <c r="B155" s="13" t="s">
        <v>566</v>
      </c>
      <c r="C155" s="14" t="s">
        <v>476</v>
      </c>
      <c r="D155" s="15" t="s">
        <v>386</v>
      </c>
      <c r="E155" s="16" t="s">
        <v>21</v>
      </c>
      <c r="F155" s="16">
        <v>100</v>
      </c>
      <c r="G155" s="16">
        <v>15</v>
      </c>
      <c r="H155" s="24">
        <f t="shared" si="3"/>
        <v>1.5</v>
      </c>
      <c r="K155" t="s">
        <v>774</v>
      </c>
    </row>
    <row r="156" spans="1:11" x14ac:dyDescent="0.25">
      <c r="A156" s="12" t="s">
        <v>328</v>
      </c>
      <c r="B156" s="13" t="s">
        <v>567</v>
      </c>
      <c r="C156" s="14" t="s">
        <v>477</v>
      </c>
      <c r="D156" s="15" t="s">
        <v>386</v>
      </c>
      <c r="E156" s="16" t="s">
        <v>21</v>
      </c>
      <c r="F156" s="16">
        <v>9000</v>
      </c>
      <c r="G156" s="16">
        <v>3</v>
      </c>
      <c r="H156" s="24">
        <f t="shared" si="3"/>
        <v>27</v>
      </c>
      <c r="K156" t="s">
        <v>774</v>
      </c>
    </row>
    <row r="157" spans="1:11" x14ac:dyDescent="0.25">
      <c r="A157" s="12" t="s">
        <v>329</v>
      </c>
      <c r="B157" s="13" t="s">
        <v>568</v>
      </c>
      <c r="C157" s="14" t="s">
        <v>478</v>
      </c>
      <c r="D157" s="15" t="s">
        <v>386</v>
      </c>
      <c r="E157" s="16" t="s">
        <v>21</v>
      </c>
      <c r="F157" s="16">
        <v>3000</v>
      </c>
      <c r="G157" s="16">
        <v>4</v>
      </c>
      <c r="H157" s="24">
        <f t="shared" si="3"/>
        <v>12</v>
      </c>
      <c r="K157" t="s">
        <v>774</v>
      </c>
    </row>
    <row r="158" spans="1:11" x14ac:dyDescent="0.25">
      <c r="A158" s="12" t="s">
        <v>330</v>
      </c>
      <c r="B158" s="13" t="s">
        <v>569</v>
      </c>
      <c r="C158" s="14" t="s">
        <v>479</v>
      </c>
      <c r="D158" s="15" t="s">
        <v>386</v>
      </c>
      <c r="E158" s="16" t="s">
        <v>21</v>
      </c>
      <c r="F158" s="16">
        <v>110</v>
      </c>
      <c r="G158" s="16">
        <v>15</v>
      </c>
      <c r="H158" s="24">
        <f t="shared" si="3"/>
        <v>1.65</v>
      </c>
      <c r="K158" t="s">
        <v>774</v>
      </c>
    </row>
    <row r="159" spans="1:11" x14ac:dyDescent="0.25">
      <c r="A159" s="12" t="s">
        <v>331</v>
      </c>
      <c r="B159" s="13" t="s">
        <v>570</v>
      </c>
      <c r="C159" s="14" t="s">
        <v>480</v>
      </c>
      <c r="D159" s="15" t="s">
        <v>386</v>
      </c>
      <c r="E159" s="16" t="s">
        <v>21</v>
      </c>
      <c r="F159" s="16">
        <v>40</v>
      </c>
      <c r="G159" s="16">
        <v>15</v>
      </c>
      <c r="H159" s="24">
        <f t="shared" si="3"/>
        <v>0.6</v>
      </c>
      <c r="K159" t="s">
        <v>774</v>
      </c>
    </row>
    <row r="160" spans="1:11" x14ac:dyDescent="0.25">
      <c r="A160" s="12" t="s">
        <v>332</v>
      </c>
      <c r="B160" s="13" t="s">
        <v>571</v>
      </c>
      <c r="C160" s="14" t="s">
        <v>481</v>
      </c>
      <c r="D160" s="15" t="s">
        <v>386</v>
      </c>
      <c r="E160" s="16" t="s">
        <v>21</v>
      </c>
      <c r="F160" s="16">
        <v>50</v>
      </c>
      <c r="G160" s="16">
        <v>20</v>
      </c>
      <c r="H160" s="24">
        <f t="shared" si="3"/>
        <v>1</v>
      </c>
      <c r="K160" t="s">
        <v>774</v>
      </c>
    </row>
    <row r="161" spans="1:11" x14ac:dyDescent="0.25">
      <c r="A161" s="12" t="s">
        <v>333</v>
      </c>
      <c r="B161" s="13" t="s">
        <v>1170</v>
      </c>
      <c r="C161" s="14" t="s">
        <v>1169</v>
      </c>
      <c r="D161" s="15" t="s">
        <v>386</v>
      </c>
      <c r="E161" s="16" t="s">
        <v>21</v>
      </c>
      <c r="F161" s="16">
        <v>17500</v>
      </c>
      <c r="G161" s="16">
        <v>1</v>
      </c>
      <c r="H161" s="24">
        <f t="shared" si="3"/>
        <v>17.5</v>
      </c>
      <c r="K161" t="s">
        <v>774</v>
      </c>
    </row>
    <row r="162" spans="1:11" x14ac:dyDescent="0.25">
      <c r="A162" s="12" t="s">
        <v>334</v>
      </c>
      <c r="B162" s="13" t="s">
        <v>582</v>
      </c>
      <c r="C162" s="14" t="s">
        <v>482</v>
      </c>
      <c r="D162" s="15" t="s">
        <v>386</v>
      </c>
      <c r="E162" s="16" t="s">
        <v>21</v>
      </c>
      <c r="F162" s="16">
        <v>25</v>
      </c>
      <c r="G162" s="16">
        <v>120</v>
      </c>
      <c r="H162" s="24">
        <f t="shared" si="3"/>
        <v>3</v>
      </c>
      <c r="K162" t="s">
        <v>774</v>
      </c>
    </row>
    <row r="163" spans="1:11" x14ac:dyDescent="0.25">
      <c r="A163" s="12" t="s">
        <v>335</v>
      </c>
      <c r="B163" s="13" t="s">
        <v>583</v>
      </c>
      <c r="C163" s="14" t="s">
        <v>483</v>
      </c>
      <c r="D163" s="15" t="s">
        <v>386</v>
      </c>
      <c r="E163" s="16" t="s">
        <v>21</v>
      </c>
      <c r="F163" s="16">
        <v>30</v>
      </c>
      <c r="G163" s="16">
        <v>120</v>
      </c>
      <c r="H163" s="24">
        <f t="shared" si="3"/>
        <v>3.6</v>
      </c>
      <c r="K163" t="s">
        <v>774</v>
      </c>
    </row>
    <row r="164" spans="1:11" x14ac:dyDescent="0.25">
      <c r="A164" s="12" t="s">
        <v>336</v>
      </c>
      <c r="B164" s="13" t="s">
        <v>584</v>
      </c>
      <c r="C164" s="14" t="s">
        <v>484</v>
      </c>
      <c r="D164" s="15" t="s">
        <v>386</v>
      </c>
      <c r="E164" s="16" t="s">
        <v>21</v>
      </c>
      <c r="F164" s="16">
        <v>40</v>
      </c>
      <c r="G164" s="16">
        <v>100</v>
      </c>
      <c r="H164" s="24">
        <f t="shared" si="3"/>
        <v>4</v>
      </c>
      <c r="K164" t="s">
        <v>774</v>
      </c>
    </row>
    <row r="165" spans="1:11" x14ac:dyDescent="0.25">
      <c r="A165" s="12" t="s">
        <v>337</v>
      </c>
      <c r="B165" s="13" t="s">
        <v>572</v>
      </c>
      <c r="C165" s="14" t="s">
        <v>486</v>
      </c>
      <c r="D165" s="15" t="s">
        <v>386</v>
      </c>
      <c r="E165" s="16" t="s">
        <v>453</v>
      </c>
      <c r="F165" s="16">
        <v>8000</v>
      </c>
      <c r="G165" s="16">
        <v>2</v>
      </c>
      <c r="H165" s="24">
        <f t="shared" si="3"/>
        <v>16</v>
      </c>
      <c r="K165" t="s">
        <v>774</v>
      </c>
    </row>
    <row r="166" spans="1:11" x14ac:dyDescent="0.25">
      <c r="A166" s="12" t="s">
        <v>338</v>
      </c>
      <c r="B166" s="13" t="s">
        <v>573</v>
      </c>
      <c r="C166" s="14" t="s">
        <v>525</v>
      </c>
      <c r="D166" s="15" t="s">
        <v>386</v>
      </c>
      <c r="E166" s="16" t="s">
        <v>21</v>
      </c>
      <c r="F166" s="16">
        <v>140</v>
      </c>
      <c r="G166" s="16">
        <v>5</v>
      </c>
      <c r="H166" s="24">
        <f t="shared" si="3"/>
        <v>0.7</v>
      </c>
      <c r="K166" t="s">
        <v>774</v>
      </c>
    </row>
    <row r="167" spans="1:11" x14ac:dyDescent="0.25">
      <c r="A167" s="12" t="s">
        <v>339</v>
      </c>
      <c r="B167" s="13">
        <v>33141115</v>
      </c>
      <c r="C167" s="14" t="s">
        <v>487</v>
      </c>
      <c r="D167" s="15" t="s">
        <v>386</v>
      </c>
      <c r="E167" s="16" t="s">
        <v>485</v>
      </c>
      <c r="F167" s="16">
        <v>100</v>
      </c>
      <c r="G167" s="16">
        <v>60</v>
      </c>
      <c r="H167" s="24">
        <f t="shared" si="3"/>
        <v>6</v>
      </c>
      <c r="K167" t="s">
        <v>774</v>
      </c>
    </row>
    <row r="168" spans="1:11" x14ac:dyDescent="0.25">
      <c r="A168" s="12" t="s">
        <v>340</v>
      </c>
      <c r="B168" s="13">
        <v>33141114</v>
      </c>
      <c r="C168" s="14" t="s">
        <v>488</v>
      </c>
      <c r="D168" s="15" t="s">
        <v>386</v>
      </c>
      <c r="E168" s="16" t="s">
        <v>489</v>
      </c>
      <c r="F168" s="16">
        <v>110</v>
      </c>
      <c r="G168" s="16">
        <v>50</v>
      </c>
      <c r="H168" s="24">
        <f t="shared" si="3"/>
        <v>5.5</v>
      </c>
      <c r="K168" t="s">
        <v>774</v>
      </c>
    </row>
    <row r="169" spans="1:11" x14ac:dyDescent="0.25">
      <c r="A169" s="12" t="s">
        <v>341</v>
      </c>
      <c r="B169" s="13" t="s">
        <v>574</v>
      </c>
      <c r="C169" s="14" t="s">
        <v>490</v>
      </c>
      <c r="D169" s="15" t="s">
        <v>386</v>
      </c>
      <c r="E169" s="16" t="s">
        <v>21</v>
      </c>
      <c r="F169" s="16">
        <v>3500</v>
      </c>
      <c r="G169" s="16">
        <v>3</v>
      </c>
      <c r="H169" s="24">
        <f t="shared" si="3"/>
        <v>10.5</v>
      </c>
      <c r="K169" t="s">
        <v>774</v>
      </c>
    </row>
    <row r="170" spans="1:11" x14ac:dyDescent="0.25">
      <c r="A170" s="12" t="s">
        <v>342</v>
      </c>
      <c r="B170" s="13" t="s">
        <v>575</v>
      </c>
      <c r="C170" s="14" t="s">
        <v>491</v>
      </c>
      <c r="D170" s="15" t="s">
        <v>386</v>
      </c>
      <c r="E170" s="16" t="s">
        <v>21</v>
      </c>
      <c r="F170" s="16">
        <v>700</v>
      </c>
      <c r="G170" s="16">
        <v>10</v>
      </c>
      <c r="H170" s="24">
        <f t="shared" si="3"/>
        <v>7</v>
      </c>
      <c r="K170" t="s">
        <v>774</v>
      </c>
    </row>
    <row r="171" spans="1:11" x14ac:dyDescent="0.25">
      <c r="A171" s="12" t="s">
        <v>343</v>
      </c>
      <c r="B171" s="13" t="s">
        <v>576</v>
      </c>
      <c r="C171" s="14" t="s">
        <v>492</v>
      </c>
      <c r="D171" s="15" t="s">
        <v>386</v>
      </c>
      <c r="E171" s="16" t="s">
        <v>21</v>
      </c>
      <c r="F171" s="16">
        <v>1200</v>
      </c>
      <c r="G171" s="16">
        <v>2</v>
      </c>
      <c r="H171" s="24">
        <f t="shared" si="3"/>
        <v>2.4</v>
      </c>
      <c r="K171" t="s">
        <v>774</v>
      </c>
    </row>
    <row r="172" spans="1:11" x14ac:dyDescent="0.25">
      <c r="A172" s="12" t="s">
        <v>344</v>
      </c>
      <c r="B172" s="13" t="s">
        <v>577</v>
      </c>
      <c r="C172" s="14" t="s">
        <v>514</v>
      </c>
      <c r="D172" s="15" t="s">
        <v>386</v>
      </c>
      <c r="E172" s="16" t="s">
        <v>21</v>
      </c>
      <c r="F172" s="16">
        <v>1500</v>
      </c>
      <c r="G172" s="16">
        <v>2</v>
      </c>
      <c r="H172" s="24">
        <f t="shared" si="3"/>
        <v>3</v>
      </c>
      <c r="K172" t="s">
        <v>774</v>
      </c>
    </row>
    <row r="173" spans="1:11" ht="27" x14ac:dyDescent="0.25">
      <c r="A173" s="12" t="s">
        <v>345</v>
      </c>
      <c r="B173" s="13" t="s">
        <v>578</v>
      </c>
      <c r="C173" s="14" t="s">
        <v>515</v>
      </c>
      <c r="D173" s="15" t="s">
        <v>386</v>
      </c>
      <c r="E173" s="16" t="s">
        <v>21</v>
      </c>
      <c r="F173" s="16">
        <v>1500</v>
      </c>
      <c r="G173" s="16">
        <v>2</v>
      </c>
      <c r="H173" s="24">
        <f t="shared" si="3"/>
        <v>3</v>
      </c>
      <c r="K173" t="s">
        <v>774</v>
      </c>
    </row>
    <row r="174" spans="1:11" x14ac:dyDescent="0.25">
      <c r="A174" s="12" t="s">
        <v>346</v>
      </c>
      <c r="B174" s="13" t="s">
        <v>579</v>
      </c>
      <c r="C174" s="14" t="s">
        <v>581</v>
      </c>
      <c r="D174" s="15" t="s">
        <v>386</v>
      </c>
      <c r="E174" s="16" t="s">
        <v>21</v>
      </c>
      <c r="F174" s="16">
        <v>60</v>
      </c>
      <c r="G174" s="16">
        <v>10</v>
      </c>
      <c r="H174" s="24">
        <f t="shared" si="3"/>
        <v>0.6</v>
      </c>
      <c r="K174" t="s">
        <v>774</v>
      </c>
    </row>
    <row r="175" spans="1:11" x14ac:dyDescent="0.25">
      <c r="A175" s="12" t="s">
        <v>347</v>
      </c>
      <c r="B175" s="13" t="s">
        <v>580</v>
      </c>
      <c r="C175" s="14" t="s">
        <v>493</v>
      </c>
      <c r="D175" s="15" t="s">
        <v>386</v>
      </c>
      <c r="E175" s="16" t="s">
        <v>21</v>
      </c>
      <c r="F175" s="16">
        <v>2000</v>
      </c>
      <c r="G175" s="16">
        <v>2</v>
      </c>
      <c r="H175" s="24">
        <f t="shared" si="3"/>
        <v>4</v>
      </c>
      <c r="K175" t="s">
        <v>774</v>
      </c>
    </row>
    <row r="176" spans="1:11" x14ac:dyDescent="0.25">
      <c r="A176" s="12" t="s">
        <v>348</v>
      </c>
      <c r="B176" s="13" t="s">
        <v>766</v>
      </c>
      <c r="C176" s="14" t="s">
        <v>768</v>
      </c>
      <c r="D176" s="15" t="s">
        <v>386</v>
      </c>
      <c r="E176" s="16" t="s">
        <v>21</v>
      </c>
      <c r="F176" s="16">
        <v>250</v>
      </c>
      <c r="G176" s="16">
        <v>20</v>
      </c>
      <c r="H176" s="24">
        <f t="shared" si="3"/>
        <v>5</v>
      </c>
      <c r="K176" t="s">
        <v>774</v>
      </c>
    </row>
    <row r="177" spans="1:11" x14ac:dyDescent="0.25">
      <c r="A177" s="12" t="s">
        <v>349</v>
      </c>
      <c r="B177" s="13" t="s">
        <v>767</v>
      </c>
      <c r="C177" s="14" t="s">
        <v>769</v>
      </c>
      <c r="D177" s="15" t="s">
        <v>386</v>
      </c>
      <c r="E177" s="16" t="s">
        <v>21</v>
      </c>
      <c r="F177" s="16">
        <v>100</v>
      </c>
      <c r="G177" s="16">
        <v>20</v>
      </c>
      <c r="H177" s="24">
        <f t="shared" si="3"/>
        <v>2</v>
      </c>
      <c r="K177" t="s">
        <v>774</v>
      </c>
    </row>
    <row r="178" spans="1:11" x14ac:dyDescent="0.25">
      <c r="A178" s="12" t="s">
        <v>350</v>
      </c>
      <c r="B178" s="13" t="s">
        <v>564</v>
      </c>
      <c r="C178" s="14" t="s">
        <v>770</v>
      </c>
      <c r="D178" s="15" t="s">
        <v>386</v>
      </c>
      <c r="E178" s="16" t="s">
        <v>59</v>
      </c>
      <c r="F178" s="16">
        <v>120</v>
      </c>
      <c r="G178" s="16">
        <v>40</v>
      </c>
      <c r="H178" s="24">
        <f t="shared" si="3"/>
        <v>4.8</v>
      </c>
      <c r="K178" t="s">
        <v>774</v>
      </c>
    </row>
    <row r="179" spans="1:11" x14ac:dyDescent="0.25">
      <c r="A179" s="12" t="s">
        <v>351</v>
      </c>
      <c r="B179" s="13" t="s">
        <v>586</v>
      </c>
      <c r="C179" s="14" t="s">
        <v>526</v>
      </c>
      <c r="D179" s="15" t="s">
        <v>386</v>
      </c>
      <c r="E179" s="16" t="s">
        <v>21</v>
      </c>
      <c r="F179" s="16">
        <v>18000</v>
      </c>
      <c r="G179" s="16">
        <v>4</v>
      </c>
      <c r="H179" s="24">
        <f t="shared" si="3"/>
        <v>72</v>
      </c>
      <c r="K179" t="s">
        <v>774</v>
      </c>
    </row>
    <row r="180" spans="1:11" x14ac:dyDescent="0.25">
      <c r="A180" s="12" t="s">
        <v>352</v>
      </c>
      <c r="B180" s="13">
        <v>33151220</v>
      </c>
      <c r="C180" s="14" t="s">
        <v>494</v>
      </c>
      <c r="D180" s="15" t="s">
        <v>386</v>
      </c>
      <c r="E180" s="16" t="s">
        <v>21</v>
      </c>
      <c r="F180" s="16">
        <v>12500</v>
      </c>
      <c r="G180" s="16">
        <v>3</v>
      </c>
      <c r="H180" s="24">
        <f t="shared" si="3"/>
        <v>37.5</v>
      </c>
      <c r="K180" t="s">
        <v>774</v>
      </c>
    </row>
    <row r="181" spans="1:11" x14ac:dyDescent="0.25">
      <c r="A181" s="12" t="s">
        <v>353</v>
      </c>
      <c r="B181" s="13" t="s">
        <v>587</v>
      </c>
      <c r="C181" s="14" t="s">
        <v>495</v>
      </c>
      <c r="D181" s="15" t="s">
        <v>386</v>
      </c>
      <c r="E181" s="16" t="s">
        <v>21</v>
      </c>
      <c r="F181" s="16">
        <v>1200</v>
      </c>
      <c r="G181" s="16">
        <v>20</v>
      </c>
      <c r="H181" s="24">
        <f t="shared" si="3"/>
        <v>24</v>
      </c>
      <c r="K181" t="s">
        <v>774</v>
      </c>
    </row>
    <row r="182" spans="1:11" x14ac:dyDescent="0.25">
      <c r="A182" s="12" t="s">
        <v>354</v>
      </c>
      <c r="B182" s="13">
        <v>33191190</v>
      </c>
      <c r="C182" s="14" t="s">
        <v>496</v>
      </c>
      <c r="D182" s="15" t="s">
        <v>386</v>
      </c>
      <c r="E182" s="16" t="s">
        <v>21</v>
      </c>
      <c r="F182" s="16">
        <v>50000</v>
      </c>
      <c r="G182" s="16">
        <v>2</v>
      </c>
      <c r="H182" s="24">
        <f t="shared" si="3"/>
        <v>100</v>
      </c>
      <c r="K182" t="s">
        <v>774</v>
      </c>
    </row>
    <row r="183" spans="1:11" ht="27" x14ac:dyDescent="0.25">
      <c r="A183" s="12" t="s">
        <v>355</v>
      </c>
      <c r="B183" s="13" t="s">
        <v>585</v>
      </c>
      <c r="C183" s="14" t="s">
        <v>513</v>
      </c>
      <c r="D183" s="15" t="s">
        <v>386</v>
      </c>
      <c r="E183" s="16" t="s">
        <v>21</v>
      </c>
      <c r="F183" s="16">
        <v>1500</v>
      </c>
      <c r="G183" s="16">
        <v>6</v>
      </c>
      <c r="H183" s="24">
        <f t="shared" si="3"/>
        <v>9</v>
      </c>
      <c r="K183" t="s">
        <v>774</v>
      </c>
    </row>
    <row r="184" spans="1:11" x14ac:dyDescent="0.25">
      <c r="A184" s="12" t="s">
        <v>356</v>
      </c>
      <c r="B184" s="13">
        <v>24311300</v>
      </c>
      <c r="C184" s="14" t="s">
        <v>648</v>
      </c>
      <c r="D184" s="15" t="s">
        <v>386</v>
      </c>
      <c r="E184" s="16" t="s">
        <v>21</v>
      </c>
      <c r="F184" s="16">
        <v>7500</v>
      </c>
      <c r="G184" s="16">
        <v>15</v>
      </c>
      <c r="H184" s="24">
        <f t="shared" ref="H184:H246" si="4">F184*G184/1000</f>
        <v>112.5</v>
      </c>
      <c r="K184" t="s">
        <v>774</v>
      </c>
    </row>
    <row r="185" spans="1:11" ht="27" x14ac:dyDescent="0.25">
      <c r="A185" s="12" t="s">
        <v>357</v>
      </c>
      <c r="B185" s="13">
        <v>38311100</v>
      </c>
      <c r="C185" s="14" t="s">
        <v>516</v>
      </c>
      <c r="D185" s="15" t="s">
        <v>386</v>
      </c>
      <c r="E185" s="16" t="s">
        <v>21</v>
      </c>
      <c r="F185" s="16">
        <v>95000</v>
      </c>
      <c r="G185" s="16">
        <v>2</v>
      </c>
      <c r="H185" s="24">
        <f t="shared" si="4"/>
        <v>190</v>
      </c>
      <c r="K185" t="s">
        <v>774</v>
      </c>
    </row>
    <row r="186" spans="1:11" x14ac:dyDescent="0.25">
      <c r="A186" s="12" t="s">
        <v>358</v>
      </c>
      <c r="B186" s="13">
        <v>33191180</v>
      </c>
      <c r="C186" s="14" t="s">
        <v>498</v>
      </c>
      <c r="D186" s="15" t="s">
        <v>386</v>
      </c>
      <c r="E186" s="16" t="s">
        <v>21</v>
      </c>
      <c r="F186" s="16">
        <v>55000</v>
      </c>
      <c r="G186" s="16">
        <v>2</v>
      </c>
      <c r="H186" s="24">
        <f t="shared" si="4"/>
        <v>110</v>
      </c>
      <c r="K186" t="s">
        <v>774</v>
      </c>
    </row>
    <row r="187" spans="1:11" x14ac:dyDescent="0.25">
      <c r="A187" s="12" t="s">
        <v>359</v>
      </c>
      <c r="B187" s="13" t="s">
        <v>664</v>
      </c>
      <c r="C187" s="14" t="s">
        <v>665</v>
      </c>
      <c r="D187" s="15" t="s">
        <v>386</v>
      </c>
      <c r="E187" s="16" t="s">
        <v>21</v>
      </c>
      <c r="F187" s="16">
        <v>60000</v>
      </c>
      <c r="G187" s="16">
        <v>2</v>
      </c>
      <c r="H187" s="24">
        <f t="shared" si="4"/>
        <v>120</v>
      </c>
      <c r="K187" t="s">
        <v>774</v>
      </c>
    </row>
    <row r="188" spans="1:11" ht="27" x14ac:dyDescent="0.25">
      <c r="A188" s="12" t="s">
        <v>360</v>
      </c>
      <c r="B188" s="13">
        <v>39121520</v>
      </c>
      <c r="C188" s="14" t="s">
        <v>499</v>
      </c>
      <c r="D188" s="15" t="s">
        <v>386</v>
      </c>
      <c r="E188" s="16" t="s">
        <v>21</v>
      </c>
      <c r="F188" s="16">
        <v>52000</v>
      </c>
      <c r="G188" s="16">
        <v>4</v>
      </c>
      <c r="H188" s="24">
        <f t="shared" si="4"/>
        <v>208</v>
      </c>
      <c r="K188" t="s">
        <v>774</v>
      </c>
    </row>
    <row r="189" spans="1:11" x14ac:dyDescent="0.25">
      <c r="A189" s="12" t="s">
        <v>361</v>
      </c>
      <c r="B189" s="13" t="s">
        <v>663</v>
      </c>
      <c r="C189" s="14" t="s">
        <v>500</v>
      </c>
      <c r="D189" s="15" t="s">
        <v>386</v>
      </c>
      <c r="E189" s="16" t="s">
        <v>21</v>
      </c>
      <c r="F189" s="16">
        <v>22000</v>
      </c>
      <c r="G189" s="16">
        <v>3</v>
      </c>
      <c r="H189" s="24">
        <f t="shared" si="4"/>
        <v>66</v>
      </c>
      <c r="K189" t="s">
        <v>774</v>
      </c>
    </row>
    <row r="190" spans="1:11" x14ac:dyDescent="0.25">
      <c r="A190" s="12" t="s">
        <v>362</v>
      </c>
      <c r="B190" s="13">
        <v>33691136</v>
      </c>
      <c r="C190" s="14" t="s">
        <v>501</v>
      </c>
      <c r="D190" s="15" t="s">
        <v>386</v>
      </c>
      <c r="E190" s="16" t="s">
        <v>21</v>
      </c>
      <c r="F190" s="16">
        <v>350</v>
      </c>
      <c r="G190" s="16">
        <v>30</v>
      </c>
      <c r="H190" s="24">
        <f t="shared" si="4"/>
        <v>10.5</v>
      </c>
      <c r="K190" t="s">
        <v>774</v>
      </c>
    </row>
    <row r="191" spans="1:11" x14ac:dyDescent="0.25">
      <c r="A191" s="12" t="s">
        <v>363</v>
      </c>
      <c r="B191" s="13">
        <v>33161220</v>
      </c>
      <c r="C191" s="14" t="s">
        <v>502</v>
      </c>
      <c r="D191" s="15" t="s">
        <v>386</v>
      </c>
      <c r="E191" s="16" t="s">
        <v>21</v>
      </c>
      <c r="F191" s="16">
        <v>10</v>
      </c>
      <c r="G191" s="16">
        <v>600</v>
      </c>
      <c r="H191" s="24">
        <f t="shared" si="4"/>
        <v>6</v>
      </c>
      <c r="K191" t="s">
        <v>774</v>
      </c>
    </row>
    <row r="192" spans="1:11" x14ac:dyDescent="0.25">
      <c r="A192" s="12" t="s">
        <v>364</v>
      </c>
      <c r="B192" s="13" t="s">
        <v>589</v>
      </c>
      <c r="C192" s="14" t="s">
        <v>503</v>
      </c>
      <c r="D192" s="15" t="s">
        <v>386</v>
      </c>
      <c r="E192" s="16" t="s">
        <v>21</v>
      </c>
      <c r="F192" s="16">
        <v>350</v>
      </c>
      <c r="G192" s="16">
        <v>6</v>
      </c>
      <c r="H192" s="24">
        <f t="shared" si="4"/>
        <v>2.1</v>
      </c>
      <c r="K192" t="s">
        <v>774</v>
      </c>
    </row>
    <row r="193" spans="1:11" x14ac:dyDescent="0.25">
      <c r="A193" s="12" t="s">
        <v>365</v>
      </c>
      <c r="B193" s="13" t="s">
        <v>588</v>
      </c>
      <c r="C193" s="14" t="s">
        <v>504</v>
      </c>
      <c r="D193" s="15" t="s">
        <v>386</v>
      </c>
      <c r="E193" s="16" t="s">
        <v>21</v>
      </c>
      <c r="F193" s="16">
        <v>350</v>
      </c>
      <c r="G193" s="16">
        <v>6</v>
      </c>
      <c r="H193" s="24">
        <f t="shared" si="4"/>
        <v>2.1</v>
      </c>
      <c r="K193" t="s">
        <v>774</v>
      </c>
    </row>
    <row r="194" spans="1:11" x14ac:dyDescent="0.25">
      <c r="A194" s="12" t="s">
        <v>366</v>
      </c>
      <c r="B194" s="13" t="s">
        <v>590</v>
      </c>
      <c r="C194" s="27" t="s">
        <v>505</v>
      </c>
      <c r="D194" s="15" t="s">
        <v>386</v>
      </c>
      <c r="E194" s="16" t="s">
        <v>21</v>
      </c>
      <c r="F194" s="16">
        <v>2200</v>
      </c>
      <c r="G194" s="16">
        <v>2</v>
      </c>
      <c r="H194" s="24">
        <f t="shared" si="4"/>
        <v>4.4000000000000004</v>
      </c>
      <c r="K194" t="s">
        <v>774</v>
      </c>
    </row>
    <row r="195" spans="1:11" ht="27" x14ac:dyDescent="0.25">
      <c r="A195" s="12" t="s">
        <v>367</v>
      </c>
      <c r="B195" s="13" t="s">
        <v>601</v>
      </c>
      <c r="C195" s="27" t="s">
        <v>591</v>
      </c>
      <c r="D195" s="15" t="s">
        <v>17</v>
      </c>
      <c r="E195" s="16" t="s">
        <v>21</v>
      </c>
      <c r="F195" s="16">
        <v>36000</v>
      </c>
      <c r="G195" s="16">
        <v>8</v>
      </c>
      <c r="H195" s="24">
        <f t="shared" si="4"/>
        <v>288</v>
      </c>
      <c r="K195" t="s">
        <v>774</v>
      </c>
    </row>
    <row r="196" spans="1:11" ht="27" x14ac:dyDescent="0.25">
      <c r="A196" s="12" t="s">
        <v>368</v>
      </c>
      <c r="B196" s="13" t="s">
        <v>602</v>
      </c>
      <c r="C196" s="27" t="s">
        <v>592</v>
      </c>
      <c r="D196" s="15" t="s">
        <v>17</v>
      </c>
      <c r="E196" s="16" t="s">
        <v>21</v>
      </c>
      <c r="F196" s="16">
        <v>42000</v>
      </c>
      <c r="G196" s="16">
        <v>8</v>
      </c>
      <c r="H196" s="24">
        <f t="shared" si="4"/>
        <v>336</v>
      </c>
      <c r="K196" t="s">
        <v>774</v>
      </c>
    </row>
    <row r="197" spans="1:11" ht="27" x14ac:dyDescent="0.25">
      <c r="A197" s="12" t="s">
        <v>369</v>
      </c>
      <c r="B197" s="13" t="s">
        <v>603</v>
      </c>
      <c r="C197" s="27" t="s">
        <v>593</v>
      </c>
      <c r="D197" s="15" t="s">
        <v>17</v>
      </c>
      <c r="E197" s="16" t="s">
        <v>21</v>
      </c>
      <c r="F197" s="16">
        <v>42000</v>
      </c>
      <c r="G197" s="16">
        <v>8</v>
      </c>
      <c r="H197" s="24">
        <f t="shared" si="4"/>
        <v>336</v>
      </c>
      <c r="K197" t="s">
        <v>774</v>
      </c>
    </row>
    <row r="198" spans="1:11" ht="27" x14ac:dyDescent="0.25">
      <c r="A198" s="12" t="s">
        <v>370</v>
      </c>
      <c r="B198" s="13" t="s">
        <v>604</v>
      </c>
      <c r="C198" s="27" t="s">
        <v>594</v>
      </c>
      <c r="D198" s="15" t="s">
        <v>17</v>
      </c>
      <c r="E198" s="16" t="s">
        <v>21</v>
      </c>
      <c r="F198" s="16">
        <v>42000</v>
      </c>
      <c r="G198" s="16">
        <v>5</v>
      </c>
      <c r="H198" s="24">
        <f t="shared" si="4"/>
        <v>210</v>
      </c>
      <c r="K198" t="s">
        <v>774</v>
      </c>
    </row>
    <row r="199" spans="1:11" ht="27" x14ac:dyDescent="0.25">
      <c r="A199" s="12" t="s">
        <v>371</v>
      </c>
      <c r="B199" s="13" t="s">
        <v>605</v>
      </c>
      <c r="C199" s="27" t="s">
        <v>595</v>
      </c>
      <c r="D199" s="15" t="s">
        <v>17</v>
      </c>
      <c r="E199" s="16" t="s">
        <v>21</v>
      </c>
      <c r="F199" s="16">
        <v>4500</v>
      </c>
      <c r="G199" s="16">
        <v>6</v>
      </c>
      <c r="H199" s="24">
        <f t="shared" si="4"/>
        <v>27</v>
      </c>
      <c r="J199" s="30"/>
      <c r="K199" t="s">
        <v>774</v>
      </c>
    </row>
    <row r="200" spans="1:11" ht="27" x14ac:dyDescent="0.25">
      <c r="A200" s="12" t="s">
        <v>372</v>
      </c>
      <c r="B200" s="13" t="s">
        <v>606</v>
      </c>
      <c r="C200" s="27" t="s">
        <v>596</v>
      </c>
      <c r="D200" s="15" t="s">
        <v>17</v>
      </c>
      <c r="E200" s="16" t="s">
        <v>21</v>
      </c>
      <c r="F200" s="16">
        <v>68000</v>
      </c>
      <c r="G200" s="16">
        <v>1</v>
      </c>
      <c r="H200" s="24">
        <f t="shared" si="4"/>
        <v>68</v>
      </c>
      <c r="K200" t="s">
        <v>774</v>
      </c>
    </row>
    <row r="201" spans="1:11" ht="27" x14ac:dyDescent="0.25">
      <c r="A201" s="12" t="s">
        <v>373</v>
      </c>
      <c r="B201" s="13" t="s">
        <v>607</v>
      </c>
      <c r="C201" s="27" t="s">
        <v>778</v>
      </c>
      <c r="D201" s="15" t="s">
        <v>17</v>
      </c>
      <c r="E201" s="16" t="s">
        <v>21</v>
      </c>
      <c r="F201" s="16">
        <v>75000</v>
      </c>
      <c r="G201" s="16">
        <v>1</v>
      </c>
      <c r="H201" s="24">
        <f t="shared" si="4"/>
        <v>75</v>
      </c>
      <c r="K201" t="s">
        <v>774</v>
      </c>
    </row>
    <row r="202" spans="1:11" ht="27" x14ac:dyDescent="0.25">
      <c r="A202" s="12" t="s">
        <v>374</v>
      </c>
      <c r="B202" s="13" t="s">
        <v>608</v>
      </c>
      <c r="C202" s="27" t="s">
        <v>779</v>
      </c>
      <c r="D202" s="15" t="s">
        <v>17</v>
      </c>
      <c r="E202" s="16" t="s">
        <v>21</v>
      </c>
      <c r="F202" s="16">
        <v>75000</v>
      </c>
      <c r="G202" s="16">
        <v>1</v>
      </c>
      <c r="H202" s="24">
        <f t="shared" si="4"/>
        <v>75</v>
      </c>
      <c r="K202" t="s">
        <v>774</v>
      </c>
    </row>
    <row r="203" spans="1:11" ht="27" x14ac:dyDescent="0.25">
      <c r="A203" s="12" t="s">
        <v>375</v>
      </c>
      <c r="B203" s="13" t="s">
        <v>609</v>
      </c>
      <c r="C203" s="27" t="s">
        <v>780</v>
      </c>
      <c r="D203" s="15" t="s">
        <v>17</v>
      </c>
      <c r="E203" s="16" t="s">
        <v>21</v>
      </c>
      <c r="F203" s="16">
        <v>75000</v>
      </c>
      <c r="G203" s="16">
        <v>1</v>
      </c>
      <c r="H203" s="24">
        <f t="shared" si="4"/>
        <v>75</v>
      </c>
      <c r="K203" t="s">
        <v>774</v>
      </c>
    </row>
    <row r="204" spans="1:11" ht="27" x14ac:dyDescent="0.25">
      <c r="A204" s="12" t="s">
        <v>376</v>
      </c>
      <c r="B204" s="13" t="s">
        <v>610</v>
      </c>
      <c r="C204" s="27" t="s">
        <v>781</v>
      </c>
      <c r="D204" s="15" t="s">
        <v>17</v>
      </c>
      <c r="E204" s="16" t="s">
        <v>21</v>
      </c>
      <c r="F204" s="16">
        <v>160000</v>
      </c>
      <c r="G204" s="16">
        <v>1</v>
      </c>
      <c r="H204" s="24">
        <f t="shared" si="4"/>
        <v>160</v>
      </c>
      <c r="K204" t="s">
        <v>774</v>
      </c>
    </row>
    <row r="205" spans="1:11" ht="27" x14ac:dyDescent="0.25">
      <c r="A205" s="12" t="s">
        <v>377</v>
      </c>
      <c r="B205" s="13" t="s">
        <v>611</v>
      </c>
      <c r="C205" s="27" t="s">
        <v>782</v>
      </c>
      <c r="D205" s="15" t="s">
        <v>17</v>
      </c>
      <c r="E205" s="16" t="s">
        <v>21</v>
      </c>
      <c r="F205" s="16">
        <v>50000</v>
      </c>
      <c r="G205" s="16">
        <v>1</v>
      </c>
      <c r="H205" s="24">
        <f t="shared" si="4"/>
        <v>50</v>
      </c>
      <c r="K205" t="s">
        <v>774</v>
      </c>
    </row>
    <row r="206" spans="1:11" ht="27" x14ac:dyDescent="0.25">
      <c r="A206" s="12" t="s">
        <v>378</v>
      </c>
      <c r="B206" s="13" t="s">
        <v>612</v>
      </c>
      <c r="C206" s="27" t="s">
        <v>597</v>
      </c>
      <c r="D206" s="15" t="s">
        <v>17</v>
      </c>
      <c r="E206" s="16" t="s">
        <v>21</v>
      </c>
      <c r="F206" s="16">
        <v>179000</v>
      </c>
      <c r="G206" s="16">
        <v>1</v>
      </c>
      <c r="H206" s="24">
        <f t="shared" si="4"/>
        <v>179</v>
      </c>
      <c r="K206" t="s">
        <v>774</v>
      </c>
    </row>
    <row r="207" spans="1:11" ht="27" x14ac:dyDescent="0.25">
      <c r="A207" s="12" t="s">
        <v>379</v>
      </c>
      <c r="B207" s="13" t="s">
        <v>613</v>
      </c>
      <c r="C207" s="27" t="s">
        <v>783</v>
      </c>
      <c r="D207" s="15" t="s">
        <v>17</v>
      </c>
      <c r="E207" s="16" t="s">
        <v>21</v>
      </c>
      <c r="F207" s="16">
        <v>260000</v>
      </c>
      <c r="G207" s="16">
        <v>1</v>
      </c>
      <c r="H207" s="24">
        <f t="shared" si="4"/>
        <v>260</v>
      </c>
      <c r="K207" t="s">
        <v>774</v>
      </c>
    </row>
    <row r="208" spans="1:11" ht="27" x14ac:dyDescent="0.25">
      <c r="A208" s="12" t="s">
        <v>380</v>
      </c>
      <c r="B208" s="13" t="s">
        <v>614</v>
      </c>
      <c r="C208" s="27" t="s">
        <v>598</v>
      </c>
      <c r="D208" s="15" t="s">
        <v>17</v>
      </c>
      <c r="E208" s="16" t="s">
        <v>21</v>
      </c>
      <c r="F208" s="16">
        <v>37000</v>
      </c>
      <c r="G208" s="16">
        <v>1</v>
      </c>
      <c r="H208" s="24">
        <f t="shared" si="4"/>
        <v>37</v>
      </c>
      <c r="K208" t="s">
        <v>774</v>
      </c>
    </row>
    <row r="209" spans="1:11" ht="27" x14ac:dyDescent="0.25">
      <c r="A209" s="12" t="s">
        <v>381</v>
      </c>
      <c r="B209" s="13" t="s">
        <v>615</v>
      </c>
      <c r="C209" s="27" t="s">
        <v>784</v>
      </c>
      <c r="D209" s="15" t="s">
        <v>17</v>
      </c>
      <c r="E209" s="16" t="s">
        <v>21</v>
      </c>
      <c r="F209" s="16">
        <v>10000</v>
      </c>
      <c r="G209" s="16">
        <v>2</v>
      </c>
      <c r="H209" s="24">
        <f t="shared" si="4"/>
        <v>20</v>
      </c>
      <c r="K209" t="s">
        <v>774</v>
      </c>
    </row>
    <row r="210" spans="1:11" ht="27" x14ac:dyDescent="0.25">
      <c r="A210" s="12" t="s">
        <v>777</v>
      </c>
      <c r="B210" s="13" t="s">
        <v>616</v>
      </c>
      <c r="C210" s="27" t="s">
        <v>599</v>
      </c>
      <c r="D210" s="15" t="s">
        <v>17</v>
      </c>
      <c r="E210" s="16" t="s">
        <v>21</v>
      </c>
      <c r="F210" s="16">
        <v>48000</v>
      </c>
      <c r="G210" s="16">
        <v>2</v>
      </c>
      <c r="H210" s="24">
        <f t="shared" si="4"/>
        <v>96</v>
      </c>
      <c r="J210" s="31"/>
      <c r="K210" t="s">
        <v>774</v>
      </c>
    </row>
    <row r="211" spans="1:11" ht="27" x14ac:dyDescent="0.25">
      <c r="A211" s="12" t="s">
        <v>507</v>
      </c>
      <c r="B211" s="13" t="s">
        <v>617</v>
      </c>
      <c r="C211" s="27" t="s">
        <v>785</v>
      </c>
      <c r="D211" s="15" t="s">
        <v>17</v>
      </c>
      <c r="E211" s="16" t="s">
        <v>21</v>
      </c>
      <c r="F211" s="16">
        <v>370000</v>
      </c>
      <c r="G211" s="16">
        <v>1</v>
      </c>
      <c r="H211" s="24">
        <f t="shared" si="4"/>
        <v>370</v>
      </c>
      <c r="K211" t="s">
        <v>774</v>
      </c>
    </row>
    <row r="212" spans="1:11" ht="27" x14ac:dyDescent="0.25">
      <c r="A212" s="12" t="s">
        <v>508</v>
      </c>
      <c r="B212" s="13" t="s">
        <v>618</v>
      </c>
      <c r="C212" s="27" t="s">
        <v>786</v>
      </c>
      <c r="D212" s="15" t="s">
        <v>17</v>
      </c>
      <c r="E212" s="16" t="s">
        <v>21</v>
      </c>
      <c r="F212" s="16">
        <v>370000</v>
      </c>
      <c r="G212" s="16">
        <v>1</v>
      </c>
      <c r="H212" s="24">
        <f t="shared" si="4"/>
        <v>370</v>
      </c>
      <c r="K212" t="s">
        <v>774</v>
      </c>
    </row>
    <row r="213" spans="1:11" ht="27" x14ac:dyDescent="0.25">
      <c r="A213" s="12" t="s">
        <v>509</v>
      </c>
      <c r="B213" s="13" t="s">
        <v>619</v>
      </c>
      <c r="C213" s="27" t="s">
        <v>600</v>
      </c>
      <c r="D213" s="15" t="s">
        <v>17</v>
      </c>
      <c r="E213" s="16" t="s">
        <v>21</v>
      </c>
      <c r="F213" s="16">
        <v>120000</v>
      </c>
      <c r="G213" s="16">
        <v>1</v>
      </c>
      <c r="H213" s="24">
        <f t="shared" si="4"/>
        <v>120</v>
      </c>
      <c r="J213" s="31"/>
      <c r="K213" t="s">
        <v>774</v>
      </c>
    </row>
    <row r="214" spans="1:11" ht="27" x14ac:dyDescent="0.25">
      <c r="A214" s="12" t="s">
        <v>510</v>
      </c>
      <c r="B214" s="13" t="s">
        <v>217</v>
      </c>
      <c r="C214" s="27" t="s">
        <v>218</v>
      </c>
      <c r="D214" s="15" t="s">
        <v>17</v>
      </c>
      <c r="E214" s="16" t="s">
        <v>21</v>
      </c>
      <c r="F214" s="16">
        <v>93000</v>
      </c>
      <c r="G214" s="16">
        <v>1</v>
      </c>
      <c r="H214" s="24">
        <f t="shared" si="4"/>
        <v>93</v>
      </c>
      <c r="K214" t="s">
        <v>774</v>
      </c>
    </row>
    <row r="215" spans="1:11" ht="34.5" x14ac:dyDescent="0.25">
      <c r="A215" s="12" t="s">
        <v>511</v>
      </c>
      <c r="B215" s="13" t="s">
        <v>220</v>
      </c>
      <c r="C215" s="27" t="s">
        <v>221</v>
      </c>
      <c r="D215" s="15" t="s">
        <v>17</v>
      </c>
      <c r="E215" s="16" t="s">
        <v>222</v>
      </c>
      <c r="F215" s="16">
        <v>80</v>
      </c>
      <c r="G215" s="16">
        <v>500</v>
      </c>
      <c r="H215" s="24">
        <f t="shared" si="4"/>
        <v>40</v>
      </c>
      <c r="K215" t="s">
        <v>774</v>
      </c>
    </row>
    <row r="216" spans="1:11" ht="27" x14ac:dyDescent="0.25">
      <c r="A216" s="12" t="s">
        <v>512</v>
      </c>
      <c r="B216" s="13" t="s">
        <v>224</v>
      </c>
      <c r="C216" s="27" t="s">
        <v>225</v>
      </c>
      <c r="D216" s="15" t="s">
        <v>17</v>
      </c>
      <c r="E216" s="16" t="s">
        <v>21</v>
      </c>
      <c r="F216" s="16">
        <v>100</v>
      </c>
      <c r="G216" s="16">
        <v>500</v>
      </c>
      <c r="H216" s="24">
        <f t="shared" si="4"/>
        <v>50</v>
      </c>
      <c r="K216" t="s">
        <v>774</v>
      </c>
    </row>
    <row r="217" spans="1:11" ht="27" x14ac:dyDescent="0.25">
      <c r="A217" s="12" t="s">
        <v>620</v>
      </c>
      <c r="B217" s="13" t="s">
        <v>227</v>
      </c>
      <c r="C217" s="27" t="s">
        <v>228</v>
      </c>
      <c r="D217" s="15" t="s">
        <v>17</v>
      </c>
      <c r="E217" s="16" t="s">
        <v>21</v>
      </c>
      <c r="F217" s="16">
        <v>120</v>
      </c>
      <c r="G217" s="16">
        <v>500</v>
      </c>
      <c r="H217" s="24">
        <f t="shared" si="4"/>
        <v>60</v>
      </c>
      <c r="K217" t="s">
        <v>774</v>
      </c>
    </row>
    <row r="218" spans="1:11" ht="27" x14ac:dyDescent="0.25">
      <c r="A218" s="12" t="s">
        <v>621</v>
      </c>
      <c r="B218" s="13" t="s">
        <v>230</v>
      </c>
      <c r="C218" s="27" t="s">
        <v>231</v>
      </c>
      <c r="D218" s="15" t="s">
        <v>17</v>
      </c>
      <c r="E218" s="16" t="s">
        <v>21</v>
      </c>
      <c r="F218" s="16">
        <v>150</v>
      </c>
      <c r="G218" s="16">
        <v>100</v>
      </c>
      <c r="H218" s="24">
        <f t="shared" si="4"/>
        <v>15</v>
      </c>
      <c r="K218" t="s">
        <v>774</v>
      </c>
    </row>
    <row r="219" spans="1:11" ht="23.25" customHeight="1" x14ac:dyDescent="0.25">
      <c r="A219" s="12" t="s">
        <v>622</v>
      </c>
      <c r="B219" s="13" t="s">
        <v>1105</v>
      </c>
      <c r="C219" s="27" t="s">
        <v>667</v>
      </c>
      <c r="D219" s="15" t="s">
        <v>386</v>
      </c>
      <c r="E219" s="16" t="s">
        <v>666</v>
      </c>
      <c r="F219" s="16">
        <v>100</v>
      </c>
      <c r="G219" s="16">
        <v>3040</v>
      </c>
      <c r="H219" s="24">
        <f t="shared" si="4"/>
        <v>304</v>
      </c>
      <c r="K219" t="s">
        <v>774</v>
      </c>
    </row>
    <row r="220" spans="1:11" ht="23.25" customHeight="1" x14ac:dyDescent="0.25">
      <c r="A220" s="12" t="s">
        <v>623</v>
      </c>
      <c r="B220" s="13" t="s">
        <v>1106</v>
      </c>
      <c r="C220" s="27" t="s">
        <v>655</v>
      </c>
      <c r="D220" s="15" t="s">
        <v>17</v>
      </c>
      <c r="E220" s="16" t="s">
        <v>453</v>
      </c>
      <c r="F220" s="16">
        <v>150</v>
      </c>
      <c r="G220" s="16">
        <v>600</v>
      </c>
      <c r="H220" s="24">
        <f t="shared" si="4"/>
        <v>90</v>
      </c>
      <c r="K220" t="s">
        <v>774</v>
      </c>
    </row>
    <row r="221" spans="1:11" ht="23.25" customHeight="1" x14ac:dyDescent="0.25">
      <c r="A221" s="12" t="s">
        <v>624</v>
      </c>
      <c r="B221" s="13" t="s">
        <v>653</v>
      </c>
      <c r="C221" s="14" t="s">
        <v>654</v>
      </c>
      <c r="D221" s="15" t="s">
        <v>17</v>
      </c>
      <c r="E221" s="16" t="s">
        <v>453</v>
      </c>
      <c r="F221" s="16">
        <v>180</v>
      </c>
      <c r="G221" s="16">
        <v>420</v>
      </c>
      <c r="H221" s="24">
        <f t="shared" si="4"/>
        <v>75.599999999999994</v>
      </c>
      <c r="K221" t="s">
        <v>774</v>
      </c>
    </row>
    <row r="222" spans="1:11" ht="23.25" customHeight="1" x14ac:dyDescent="0.25">
      <c r="A222" s="12" t="s">
        <v>625</v>
      </c>
      <c r="B222" s="13" t="s">
        <v>672</v>
      </c>
      <c r="C222" s="14" t="s">
        <v>669</v>
      </c>
      <c r="D222" s="15" t="s">
        <v>386</v>
      </c>
      <c r="E222" s="16" t="s">
        <v>21</v>
      </c>
      <c r="F222" s="16">
        <v>900</v>
      </c>
      <c r="G222" s="16">
        <v>400</v>
      </c>
      <c r="H222" s="24">
        <f t="shared" si="4"/>
        <v>360</v>
      </c>
      <c r="K222" t="s">
        <v>774</v>
      </c>
    </row>
    <row r="223" spans="1:11" ht="23.25" customHeight="1" x14ac:dyDescent="0.25">
      <c r="A223" s="12" t="s">
        <v>626</v>
      </c>
      <c r="B223" s="13" t="s">
        <v>673</v>
      </c>
      <c r="C223" s="14" t="s">
        <v>670</v>
      </c>
      <c r="D223" s="15" t="s">
        <v>386</v>
      </c>
      <c r="E223" s="16" t="s">
        <v>21</v>
      </c>
      <c r="F223" s="16">
        <v>200</v>
      </c>
      <c r="G223" s="16">
        <v>400</v>
      </c>
      <c r="H223" s="24">
        <f t="shared" si="4"/>
        <v>80</v>
      </c>
      <c r="K223" t="s">
        <v>774</v>
      </c>
    </row>
    <row r="224" spans="1:11" ht="23.25" customHeight="1" x14ac:dyDescent="0.25">
      <c r="A224" s="12" t="s">
        <v>627</v>
      </c>
      <c r="B224" s="13" t="s">
        <v>674</v>
      </c>
      <c r="C224" s="14" t="s">
        <v>671</v>
      </c>
      <c r="D224" s="15" t="s">
        <v>386</v>
      </c>
      <c r="E224" s="16" t="s">
        <v>21</v>
      </c>
      <c r="F224" s="16">
        <v>20000</v>
      </c>
      <c r="G224" s="16">
        <v>23</v>
      </c>
      <c r="H224" s="24">
        <f t="shared" si="4"/>
        <v>460</v>
      </c>
      <c r="K224" t="s">
        <v>774</v>
      </c>
    </row>
    <row r="225" spans="1:11" ht="23.25" customHeight="1" x14ac:dyDescent="0.25">
      <c r="A225" s="12" t="s">
        <v>628</v>
      </c>
      <c r="B225" s="13" t="s">
        <v>675</v>
      </c>
      <c r="C225" s="14" t="s">
        <v>671</v>
      </c>
      <c r="D225" s="15" t="s">
        <v>386</v>
      </c>
      <c r="E225" s="16" t="s">
        <v>21</v>
      </c>
      <c r="F225" s="16">
        <v>25000</v>
      </c>
      <c r="G225" s="16">
        <v>3</v>
      </c>
      <c r="H225" s="24">
        <f t="shared" si="4"/>
        <v>75</v>
      </c>
      <c r="K225" t="s">
        <v>774</v>
      </c>
    </row>
    <row r="226" spans="1:11" ht="23.25" customHeight="1" x14ac:dyDescent="0.25">
      <c r="A226" s="12" t="s">
        <v>629</v>
      </c>
      <c r="B226" s="13" t="s">
        <v>686</v>
      </c>
      <c r="C226" s="14" t="s">
        <v>687</v>
      </c>
      <c r="D226" s="15" t="s">
        <v>386</v>
      </c>
      <c r="E226" s="16" t="s">
        <v>21</v>
      </c>
      <c r="F226" s="16">
        <v>1350</v>
      </c>
      <c r="G226" s="16">
        <v>450</v>
      </c>
      <c r="H226" s="24">
        <f t="shared" si="4"/>
        <v>607.5</v>
      </c>
      <c r="K226" t="s">
        <v>774</v>
      </c>
    </row>
    <row r="227" spans="1:11" x14ac:dyDescent="0.25">
      <c r="A227" s="12" t="s">
        <v>630</v>
      </c>
      <c r="B227" s="13">
        <v>37521240</v>
      </c>
      <c r="C227" s="14" t="s">
        <v>688</v>
      </c>
      <c r="D227" s="15" t="s">
        <v>386</v>
      </c>
      <c r="E227" s="16" t="s">
        <v>21</v>
      </c>
      <c r="F227" s="16">
        <v>700</v>
      </c>
      <c r="G227" s="16">
        <v>150</v>
      </c>
      <c r="H227" s="24">
        <f t="shared" si="4"/>
        <v>105</v>
      </c>
      <c r="K227" t="s">
        <v>774</v>
      </c>
    </row>
    <row r="228" spans="1:11" ht="27" x14ac:dyDescent="0.25">
      <c r="A228" s="12" t="s">
        <v>631</v>
      </c>
      <c r="B228" s="13" t="s">
        <v>691</v>
      </c>
      <c r="C228" s="14" t="s">
        <v>741</v>
      </c>
      <c r="D228" s="15" t="s">
        <v>386</v>
      </c>
      <c r="E228" s="16" t="s">
        <v>21</v>
      </c>
      <c r="F228" s="16">
        <v>5800</v>
      </c>
      <c r="G228" s="16">
        <v>1</v>
      </c>
      <c r="H228" s="24">
        <f t="shared" si="4"/>
        <v>5.8</v>
      </c>
      <c r="K228" t="s">
        <v>774</v>
      </c>
    </row>
    <row r="229" spans="1:11" ht="27" x14ac:dyDescent="0.25">
      <c r="A229" s="12" t="s">
        <v>632</v>
      </c>
      <c r="B229" s="13" t="s">
        <v>692</v>
      </c>
      <c r="C229" s="14" t="s">
        <v>742</v>
      </c>
      <c r="D229" s="15" t="s">
        <v>386</v>
      </c>
      <c r="E229" s="16" t="s">
        <v>21</v>
      </c>
      <c r="F229" s="16">
        <v>4800</v>
      </c>
      <c r="G229" s="16">
        <v>1</v>
      </c>
      <c r="H229" s="24">
        <f t="shared" si="4"/>
        <v>4.8</v>
      </c>
      <c r="K229" t="s">
        <v>774</v>
      </c>
    </row>
    <row r="230" spans="1:11" ht="27" x14ac:dyDescent="0.25">
      <c r="A230" s="12" t="s">
        <v>633</v>
      </c>
      <c r="B230" s="13" t="s">
        <v>693</v>
      </c>
      <c r="C230" s="14" t="s">
        <v>743</v>
      </c>
      <c r="D230" s="15" t="s">
        <v>386</v>
      </c>
      <c r="E230" s="16" t="s">
        <v>21</v>
      </c>
      <c r="F230" s="16">
        <v>4800</v>
      </c>
      <c r="G230" s="16">
        <v>1</v>
      </c>
      <c r="H230" s="24">
        <f t="shared" si="4"/>
        <v>4.8</v>
      </c>
      <c r="K230" t="s">
        <v>774</v>
      </c>
    </row>
    <row r="231" spans="1:11" ht="40.5" x14ac:dyDescent="0.25">
      <c r="A231" s="12" t="s">
        <v>634</v>
      </c>
      <c r="B231" s="13" t="s">
        <v>694</v>
      </c>
      <c r="C231" s="14" t="s">
        <v>744</v>
      </c>
      <c r="D231" s="15" t="s">
        <v>386</v>
      </c>
      <c r="E231" s="16" t="s">
        <v>21</v>
      </c>
      <c r="F231" s="16">
        <v>4800</v>
      </c>
      <c r="G231" s="16">
        <v>1</v>
      </c>
      <c r="H231" s="24">
        <f t="shared" si="4"/>
        <v>4.8</v>
      </c>
      <c r="K231" t="s">
        <v>774</v>
      </c>
    </row>
    <row r="232" spans="1:11" ht="27" x14ac:dyDescent="0.25">
      <c r="A232" s="12" t="s">
        <v>635</v>
      </c>
      <c r="B232" s="13" t="s">
        <v>695</v>
      </c>
      <c r="C232" s="14" t="s">
        <v>745</v>
      </c>
      <c r="D232" s="15" t="s">
        <v>386</v>
      </c>
      <c r="E232" s="16" t="s">
        <v>21</v>
      </c>
      <c r="F232" s="16">
        <v>3800</v>
      </c>
      <c r="G232" s="16">
        <v>1</v>
      </c>
      <c r="H232" s="24">
        <f t="shared" si="4"/>
        <v>3.8</v>
      </c>
      <c r="K232" t="s">
        <v>774</v>
      </c>
    </row>
    <row r="233" spans="1:11" ht="27" x14ac:dyDescent="0.25">
      <c r="A233" s="12" t="s">
        <v>636</v>
      </c>
      <c r="B233" s="13" t="s">
        <v>696</v>
      </c>
      <c r="C233" s="14" t="s">
        <v>746</v>
      </c>
      <c r="D233" s="15" t="s">
        <v>386</v>
      </c>
      <c r="E233" s="16" t="s">
        <v>21</v>
      </c>
      <c r="F233" s="16">
        <v>6400</v>
      </c>
      <c r="G233" s="16">
        <v>1</v>
      </c>
      <c r="H233" s="24">
        <f t="shared" si="4"/>
        <v>6.4</v>
      </c>
      <c r="K233" t="s">
        <v>774</v>
      </c>
    </row>
    <row r="234" spans="1:11" ht="27" x14ac:dyDescent="0.25">
      <c r="A234" s="12" t="s">
        <v>637</v>
      </c>
      <c r="B234" s="13" t="s">
        <v>697</v>
      </c>
      <c r="C234" s="14" t="s">
        <v>747</v>
      </c>
      <c r="D234" s="15" t="s">
        <v>386</v>
      </c>
      <c r="E234" s="16" t="s">
        <v>21</v>
      </c>
      <c r="F234" s="16">
        <v>3400</v>
      </c>
      <c r="G234" s="16">
        <v>1</v>
      </c>
      <c r="H234" s="24">
        <f t="shared" si="4"/>
        <v>3.4</v>
      </c>
      <c r="K234" t="s">
        <v>774</v>
      </c>
    </row>
    <row r="235" spans="1:11" ht="27" x14ac:dyDescent="0.25">
      <c r="A235" s="12" t="s">
        <v>638</v>
      </c>
      <c r="B235" s="13" t="s">
        <v>698</v>
      </c>
      <c r="C235" s="14" t="s">
        <v>748</v>
      </c>
      <c r="D235" s="15" t="s">
        <v>386</v>
      </c>
      <c r="E235" s="16" t="s">
        <v>21</v>
      </c>
      <c r="F235" s="16">
        <v>7700</v>
      </c>
      <c r="G235" s="16">
        <v>1</v>
      </c>
      <c r="H235" s="24">
        <f t="shared" si="4"/>
        <v>7.7</v>
      </c>
      <c r="K235" t="s">
        <v>774</v>
      </c>
    </row>
    <row r="236" spans="1:11" ht="27" x14ac:dyDescent="0.25">
      <c r="A236" s="12" t="s">
        <v>656</v>
      </c>
      <c r="B236" s="13" t="s">
        <v>699</v>
      </c>
      <c r="C236" s="14" t="s">
        <v>749</v>
      </c>
      <c r="D236" s="15" t="s">
        <v>386</v>
      </c>
      <c r="E236" s="16" t="s">
        <v>21</v>
      </c>
      <c r="F236" s="16">
        <v>6300</v>
      </c>
      <c r="G236" s="16">
        <v>1</v>
      </c>
      <c r="H236" s="24">
        <f t="shared" si="4"/>
        <v>6.3</v>
      </c>
      <c r="K236" t="s">
        <v>774</v>
      </c>
    </row>
    <row r="237" spans="1:11" ht="27" x14ac:dyDescent="0.25">
      <c r="A237" s="12" t="s">
        <v>657</v>
      </c>
      <c r="B237" s="13" t="s">
        <v>700</v>
      </c>
      <c r="C237" s="14" t="s">
        <v>750</v>
      </c>
      <c r="D237" s="15" t="s">
        <v>386</v>
      </c>
      <c r="E237" s="16" t="s">
        <v>21</v>
      </c>
      <c r="F237" s="16">
        <v>2990</v>
      </c>
      <c r="G237" s="16">
        <v>1</v>
      </c>
      <c r="H237" s="24">
        <f t="shared" si="4"/>
        <v>2.99</v>
      </c>
      <c r="K237" t="s">
        <v>774</v>
      </c>
    </row>
    <row r="238" spans="1:11" ht="27" x14ac:dyDescent="0.25">
      <c r="A238" s="12" t="s">
        <v>658</v>
      </c>
      <c r="B238" s="13" t="s">
        <v>701</v>
      </c>
      <c r="C238" s="14" t="s">
        <v>751</v>
      </c>
      <c r="D238" s="15" t="s">
        <v>386</v>
      </c>
      <c r="E238" s="16" t="s">
        <v>21</v>
      </c>
      <c r="F238" s="16">
        <v>3800</v>
      </c>
      <c r="G238" s="16">
        <v>1</v>
      </c>
      <c r="H238" s="24">
        <f t="shared" si="4"/>
        <v>3.8</v>
      </c>
      <c r="K238" t="s">
        <v>774</v>
      </c>
    </row>
    <row r="239" spans="1:11" ht="27" x14ac:dyDescent="0.25">
      <c r="A239" s="12" t="s">
        <v>676</v>
      </c>
      <c r="B239" s="13" t="s">
        <v>702</v>
      </c>
      <c r="C239" s="14" t="s">
        <v>752</v>
      </c>
      <c r="D239" s="15" t="s">
        <v>386</v>
      </c>
      <c r="E239" s="16" t="s">
        <v>21</v>
      </c>
      <c r="F239" s="16">
        <v>3800</v>
      </c>
      <c r="G239" s="16">
        <v>1</v>
      </c>
      <c r="H239" s="24">
        <f t="shared" si="4"/>
        <v>3.8</v>
      </c>
      <c r="K239" t="s">
        <v>774</v>
      </c>
    </row>
    <row r="240" spans="1:11" ht="27" x14ac:dyDescent="0.25">
      <c r="A240" s="12" t="s">
        <v>677</v>
      </c>
      <c r="B240" s="13" t="s">
        <v>703</v>
      </c>
      <c r="C240" s="14" t="s">
        <v>753</v>
      </c>
      <c r="D240" s="15" t="s">
        <v>386</v>
      </c>
      <c r="E240" s="16" t="s">
        <v>21</v>
      </c>
      <c r="F240" s="16">
        <v>6000</v>
      </c>
      <c r="G240" s="16">
        <v>1</v>
      </c>
      <c r="H240" s="24">
        <f t="shared" si="4"/>
        <v>6</v>
      </c>
      <c r="K240" t="s">
        <v>774</v>
      </c>
    </row>
    <row r="241" spans="1:11" ht="27" x14ac:dyDescent="0.25">
      <c r="A241" s="12" t="s">
        <v>678</v>
      </c>
      <c r="B241" s="13" t="s">
        <v>704</v>
      </c>
      <c r="C241" s="14" t="s">
        <v>754</v>
      </c>
      <c r="D241" s="15" t="s">
        <v>386</v>
      </c>
      <c r="E241" s="16" t="s">
        <v>21</v>
      </c>
      <c r="F241" s="16">
        <v>7500</v>
      </c>
      <c r="G241" s="16">
        <v>1</v>
      </c>
      <c r="H241" s="24">
        <f t="shared" si="4"/>
        <v>7.5</v>
      </c>
      <c r="K241" t="s">
        <v>774</v>
      </c>
    </row>
    <row r="242" spans="1:11" ht="27" x14ac:dyDescent="0.25">
      <c r="A242" s="12" t="s">
        <v>679</v>
      </c>
      <c r="B242" s="13" t="s">
        <v>705</v>
      </c>
      <c r="C242" s="14" t="s">
        <v>755</v>
      </c>
      <c r="D242" s="15" t="s">
        <v>386</v>
      </c>
      <c r="E242" s="16" t="s">
        <v>21</v>
      </c>
      <c r="F242" s="16">
        <v>2700</v>
      </c>
      <c r="G242" s="16">
        <v>1</v>
      </c>
      <c r="H242" s="24">
        <f t="shared" si="4"/>
        <v>2.7</v>
      </c>
      <c r="K242" t="s">
        <v>774</v>
      </c>
    </row>
    <row r="243" spans="1:11" ht="27" x14ac:dyDescent="0.25">
      <c r="A243" s="12" t="s">
        <v>689</v>
      </c>
      <c r="B243" s="13" t="s">
        <v>706</v>
      </c>
      <c r="C243" s="14" t="s">
        <v>756</v>
      </c>
      <c r="D243" s="15" t="s">
        <v>386</v>
      </c>
      <c r="E243" s="16" t="s">
        <v>21</v>
      </c>
      <c r="F243" s="16">
        <v>6000</v>
      </c>
      <c r="G243" s="16">
        <v>1</v>
      </c>
      <c r="H243" s="24">
        <f t="shared" si="4"/>
        <v>6</v>
      </c>
      <c r="K243" t="s">
        <v>774</v>
      </c>
    </row>
    <row r="244" spans="1:11" ht="27" x14ac:dyDescent="0.25">
      <c r="A244" s="12" t="s">
        <v>690</v>
      </c>
      <c r="B244" s="13" t="s">
        <v>707</v>
      </c>
      <c r="C244" s="14" t="s">
        <v>757</v>
      </c>
      <c r="D244" s="15" t="s">
        <v>386</v>
      </c>
      <c r="E244" s="16" t="s">
        <v>21</v>
      </c>
      <c r="F244" s="16">
        <v>2500</v>
      </c>
      <c r="G244" s="16">
        <v>1</v>
      </c>
      <c r="H244" s="24">
        <f t="shared" si="4"/>
        <v>2.5</v>
      </c>
      <c r="K244" t="s">
        <v>774</v>
      </c>
    </row>
    <row r="245" spans="1:11" ht="27" x14ac:dyDescent="0.25">
      <c r="A245" s="12" t="s">
        <v>716</v>
      </c>
      <c r="B245" s="13" t="s">
        <v>708</v>
      </c>
      <c r="C245" s="14" t="s">
        <v>758</v>
      </c>
      <c r="D245" s="15" t="s">
        <v>386</v>
      </c>
      <c r="E245" s="16" t="s">
        <v>21</v>
      </c>
      <c r="F245" s="16">
        <v>6500</v>
      </c>
      <c r="G245" s="16">
        <v>1</v>
      </c>
      <c r="H245" s="24">
        <f t="shared" si="4"/>
        <v>6.5</v>
      </c>
      <c r="K245" t="s">
        <v>774</v>
      </c>
    </row>
    <row r="246" spans="1:11" ht="27" x14ac:dyDescent="0.25">
      <c r="A246" s="12" t="s">
        <v>717</v>
      </c>
      <c r="B246" s="13" t="s">
        <v>709</v>
      </c>
      <c r="C246" s="14" t="s">
        <v>759</v>
      </c>
      <c r="D246" s="15" t="s">
        <v>386</v>
      </c>
      <c r="E246" s="16" t="s">
        <v>21</v>
      </c>
      <c r="F246" s="16">
        <v>4200</v>
      </c>
      <c r="G246" s="16">
        <v>1</v>
      </c>
      <c r="H246" s="24">
        <f t="shared" si="4"/>
        <v>4.2</v>
      </c>
      <c r="K246" t="s">
        <v>774</v>
      </c>
    </row>
    <row r="247" spans="1:11" ht="27" x14ac:dyDescent="0.25">
      <c r="A247" s="12" t="s">
        <v>718</v>
      </c>
      <c r="B247" s="13" t="s">
        <v>710</v>
      </c>
      <c r="C247" s="14" t="s">
        <v>760</v>
      </c>
      <c r="D247" s="15" t="s">
        <v>386</v>
      </c>
      <c r="E247" s="16" t="s">
        <v>21</v>
      </c>
      <c r="F247" s="16">
        <v>6400</v>
      </c>
      <c r="G247" s="16">
        <v>1</v>
      </c>
      <c r="H247" s="24">
        <f t="shared" ref="H247:H310" si="5">F247*G247/1000</f>
        <v>6.4</v>
      </c>
      <c r="K247" t="s">
        <v>774</v>
      </c>
    </row>
    <row r="248" spans="1:11" ht="27" x14ac:dyDescent="0.25">
      <c r="A248" s="12" t="s">
        <v>719</v>
      </c>
      <c r="B248" s="13" t="s">
        <v>711</v>
      </c>
      <c r="C248" s="14" t="s">
        <v>761</v>
      </c>
      <c r="D248" s="15" t="s">
        <v>386</v>
      </c>
      <c r="E248" s="16" t="s">
        <v>21</v>
      </c>
      <c r="F248" s="16">
        <v>6900</v>
      </c>
      <c r="G248" s="16">
        <v>1</v>
      </c>
      <c r="H248" s="24">
        <f t="shared" si="5"/>
        <v>6.9</v>
      </c>
      <c r="K248" t="s">
        <v>774</v>
      </c>
    </row>
    <row r="249" spans="1:11" ht="27" x14ac:dyDescent="0.25">
      <c r="A249" s="12" t="s">
        <v>720</v>
      </c>
      <c r="B249" s="13" t="s">
        <v>712</v>
      </c>
      <c r="C249" s="14" t="s">
        <v>762</v>
      </c>
      <c r="D249" s="15" t="s">
        <v>386</v>
      </c>
      <c r="E249" s="16" t="s">
        <v>21</v>
      </c>
      <c r="F249" s="16">
        <v>5800</v>
      </c>
      <c r="G249" s="16">
        <v>1</v>
      </c>
      <c r="H249" s="24">
        <f t="shared" si="5"/>
        <v>5.8</v>
      </c>
      <c r="K249" t="s">
        <v>774</v>
      </c>
    </row>
    <row r="250" spans="1:11" ht="27" x14ac:dyDescent="0.25">
      <c r="A250" s="12" t="s">
        <v>721</v>
      </c>
      <c r="B250" s="13" t="s">
        <v>713</v>
      </c>
      <c r="C250" s="14" t="s">
        <v>763</v>
      </c>
      <c r="D250" s="15" t="s">
        <v>386</v>
      </c>
      <c r="E250" s="16" t="s">
        <v>21</v>
      </c>
      <c r="F250" s="16">
        <v>5200</v>
      </c>
      <c r="G250" s="16">
        <v>1</v>
      </c>
      <c r="H250" s="24">
        <f t="shared" si="5"/>
        <v>5.2</v>
      </c>
      <c r="K250" t="s">
        <v>774</v>
      </c>
    </row>
    <row r="251" spans="1:11" ht="27" x14ac:dyDescent="0.25">
      <c r="A251" s="12" t="s">
        <v>722</v>
      </c>
      <c r="B251" s="13" t="s">
        <v>714</v>
      </c>
      <c r="C251" s="14" t="s">
        <v>764</v>
      </c>
      <c r="D251" s="15" t="s">
        <v>386</v>
      </c>
      <c r="E251" s="16" t="s">
        <v>21</v>
      </c>
      <c r="F251" s="16">
        <v>4800</v>
      </c>
      <c r="G251" s="16">
        <v>1</v>
      </c>
      <c r="H251" s="24">
        <f t="shared" si="5"/>
        <v>4.8</v>
      </c>
      <c r="K251" t="s">
        <v>774</v>
      </c>
    </row>
    <row r="252" spans="1:11" ht="27" x14ac:dyDescent="0.25">
      <c r="A252" s="12" t="s">
        <v>723</v>
      </c>
      <c r="B252" s="13" t="s">
        <v>715</v>
      </c>
      <c r="C252" s="14" t="s">
        <v>765</v>
      </c>
      <c r="D252" s="15" t="s">
        <v>386</v>
      </c>
      <c r="E252" s="16" t="s">
        <v>21</v>
      </c>
      <c r="F252" s="16">
        <v>4990</v>
      </c>
      <c r="G252" s="16">
        <v>1</v>
      </c>
      <c r="H252" s="24">
        <f t="shared" si="5"/>
        <v>4.99</v>
      </c>
      <c r="K252" t="s">
        <v>774</v>
      </c>
    </row>
    <row r="253" spans="1:11" x14ac:dyDescent="0.25">
      <c r="A253" s="12" t="s">
        <v>724</v>
      </c>
      <c r="B253" s="13">
        <v>30211200</v>
      </c>
      <c r="C253" s="14" t="s">
        <v>790</v>
      </c>
      <c r="D253" s="15" t="s">
        <v>17</v>
      </c>
      <c r="E253" s="16" t="s">
        <v>21</v>
      </c>
      <c r="F253" s="16">
        <v>309000</v>
      </c>
      <c r="G253" s="16">
        <v>6</v>
      </c>
      <c r="H253" s="24">
        <f t="shared" si="5"/>
        <v>1854</v>
      </c>
      <c r="K253" t="s">
        <v>774</v>
      </c>
    </row>
    <row r="254" spans="1:11" x14ac:dyDescent="0.25">
      <c r="A254" s="12" t="s">
        <v>725</v>
      </c>
      <c r="B254" s="13" t="s">
        <v>791</v>
      </c>
      <c r="C254" s="14" t="s">
        <v>789</v>
      </c>
      <c r="D254" s="15" t="s">
        <v>17</v>
      </c>
      <c r="E254" s="16" t="s">
        <v>21</v>
      </c>
      <c r="F254" s="16">
        <v>320000</v>
      </c>
      <c r="G254" s="16">
        <v>31</v>
      </c>
      <c r="H254" s="24">
        <f t="shared" si="5"/>
        <v>9920</v>
      </c>
      <c r="K254" t="s">
        <v>774</v>
      </c>
    </row>
    <row r="255" spans="1:11" x14ac:dyDescent="0.25">
      <c r="A255" s="12" t="s">
        <v>726</v>
      </c>
      <c r="B255" s="13" t="s">
        <v>792</v>
      </c>
      <c r="C255" s="14" t="s">
        <v>789</v>
      </c>
      <c r="D255" s="15" t="s">
        <v>17</v>
      </c>
      <c r="E255" s="16" t="s">
        <v>21</v>
      </c>
      <c r="F255" s="16">
        <v>500000</v>
      </c>
      <c r="G255" s="16">
        <v>2</v>
      </c>
      <c r="H255" s="24">
        <f t="shared" si="5"/>
        <v>1000</v>
      </c>
      <c r="K255" t="s">
        <v>774</v>
      </c>
    </row>
    <row r="256" spans="1:11" x14ac:dyDescent="0.25">
      <c r="A256" s="12" t="s">
        <v>727</v>
      </c>
      <c r="B256" s="13" t="s">
        <v>793</v>
      </c>
      <c r="C256" s="14" t="s">
        <v>794</v>
      </c>
      <c r="D256" s="15" t="s">
        <v>17</v>
      </c>
      <c r="E256" s="16" t="s">
        <v>21</v>
      </c>
      <c r="F256" s="16">
        <v>230000</v>
      </c>
      <c r="G256" s="16">
        <v>10</v>
      </c>
      <c r="H256" s="24">
        <f t="shared" si="5"/>
        <v>2300</v>
      </c>
      <c r="K256" t="s">
        <v>774</v>
      </c>
    </row>
    <row r="257" spans="1:11" x14ac:dyDescent="0.25">
      <c r="A257" s="12" t="s">
        <v>728</v>
      </c>
      <c r="B257" s="13">
        <v>38651200</v>
      </c>
      <c r="C257" s="14" t="s">
        <v>795</v>
      </c>
      <c r="D257" s="15" t="s">
        <v>17</v>
      </c>
      <c r="E257" s="16" t="s">
        <v>21</v>
      </c>
      <c r="F257" s="16">
        <v>1100000</v>
      </c>
      <c r="G257" s="16">
        <v>7</v>
      </c>
      <c r="H257" s="24">
        <f t="shared" si="5"/>
        <v>7700</v>
      </c>
      <c r="K257" t="s">
        <v>774</v>
      </c>
    </row>
    <row r="258" spans="1:11" x14ac:dyDescent="0.25">
      <c r="A258" s="12" t="s">
        <v>729</v>
      </c>
      <c r="B258" s="13">
        <v>34921190</v>
      </c>
      <c r="C258" s="14" t="s">
        <v>796</v>
      </c>
      <c r="D258" s="15" t="s">
        <v>17</v>
      </c>
      <c r="E258" s="16" t="s">
        <v>21</v>
      </c>
      <c r="F258" s="16">
        <v>1600000</v>
      </c>
      <c r="G258" s="16">
        <v>1</v>
      </c>
      <c r="H258" s="24">
        <f t="shared" si="5"/>
        <v>1600</v>
      </c>
      <c r="K258" t="s">
        <v>774</v>
      </c>
    </row>
    <row r="259" spans="1:11" x14ac:dyDescent="0.25">
      <c r="A259" s="12" t="s">
        <v>730</v>
      </c>
      <c r="B259" s="13" t="s">
        <v>797</v>
      </c>
      <c r="C259" s="14" t="s">
        <v>798</v>
      </c>
      <c r="D259" s="15" t="s">
        <v>17</v>
      </c>
      <c r="E259" s="16" t="s">
        <v>21</v>
      </c>
      <c r="F259" s="16">
        <v>575000</v>
      </c>
      <c r="G259" s="16">
        <v>1</v>
      </c>
      <c r="H259" s="24">
        <f t="shared" si="5"/>
        <v>575</v>
      </c>
      <c r="K259" t="s">
        <v>774</v>
      </c>
    </row>
    <row r="260" spans="1:11" ht="18.75" customHeight="1" x14ac:dyDescent="0.25">
      <c r="A260" s="12" t="s">
        <v>731</v>
      </c>
      <c r="B260" s="13" t="s">
        <v>861</v>
      </c>
      <c r="C260" s="14" t="s">
        <v>854</v>
      </c>
      <c r="D260" s="15" t="s">
        <v>386</v>
      </c>
      <c r="E260" s="16" t="s">
        <v>59</v>
      </c>
      <c r="F260" s="16">
        <v>900</v>
      </c>
      <c r="G260" s="16">
        <v>90</v>
      </c>
      <c r="H260" s="24">
        <f t="shared" si="5"/>
        <v>81</v>
      </c>
      <c r="K260" t="s">
        <v>774</v>
      </c>
    </row>
    <row r="261" spans="1:11" x14ac:dyDescent="0.25">
      <c r="A261" s="12" t="s">
        <v>732</v>
      </c>
      <c r="B261" s="13" t="s">
        <v>843</v>
      </c>
      <c r="C261" s="14" t="s">
        <v>853</v>
      </c>
      <c r="D261" s="15" t="s">
        <v>386</v>
      </c>
      <c r="E261" s="16" t="s">
        <v>59</v>
      </c>
      <c r="F261" s="16">
        <v>400</v>
      </c>
      <c r="G261" s="16">
        <v>60</v>
      </c>
      <c r="H261" s="24">
        <f t="shared" si="5"/>
        <v>24</v>
      </c>
      <c r="K261" t="s">
        <v>774</v>
      </c>
    </row>
    <row r="262" spans="1:11" ht="14.25" customHeight="1" x14ac:dyDescent="0.25">
      <c r="A262" s="12" t="s">
        <v>733</v>
      </c>
      <c r="B262" s="13" t="s">
        <v>844</v>
      </c>
      <c r="C262" s="14" t="s">
        <v>853</v>
      </c>
      <c r="D262" s="15" t="s">
        <v>386</v>
      </c>
      <c r="E262" s="16" t="s">
        <v>59</v>
      </c>
      <c r="F262" s="16">
        <v>420</v>
      </c>
      <c r="G262" s="16">
        <v>60</v>
      </c>
      <c r="H262" s="24">
        <f t="shared" si="5"/>
        <v>25.2</v>
      </c>
      <c r="K262" t="s">
        <v>774</v>
      </c>
    </row>
    <row r="263" spans="1:11" x14ac:dyDescent="0.25">
      <c r="A263" s="12" t="s">
        <v>734</v>
      </c>
      <c r="B263" s="13" t="s">
        <v>845</v>
      </c>
      <c r="C263" s="14" t="s">
        <v>853</v>
      </c>
      <c r="D263" s="15" t="s">
        <v>386</v>
      </c>
      <c r="E263" s="16" t="s">
        <v>32</v>
      </c>
      <c r="F263" s="16">
        <v>1580</v>
      </c>
      <c r="G263" s="16">
        <v>3</v>
      </c>
      <c r="H263" s="24">
        <f t="shared" si="5"/>
        <v>4.74</v>
      </c>
      <c r="K263" t="s">
        <v>774</v>
      </c>
    </row>
    <row r="264" spans="1:11" x14ac:dyDescent="0.25">
      <c r="A264" s="12" t="s">
        <v>735</v>
      </c>
      <c r="B264" s="13" t="s">
        <v>848</v>
      </c>
      <c r="C264" s="14" t="s">
        <v>687</v>
      </c>
      <c r="D264" s="15" t="s">
        <v>386</v>
      </c>
      <c r="E264" s="16" t="s">
        <v>59</v>
      </c>
      <c r="F264" s="16">
        <v>850</v>
      </c>
      <c r="G264" s="16">
        <v>20</v>
      </c>
      <c r="H264" s="24">
        <f t="shared" si="5"/>
        <v>17</v>
      </c>
      <c r="K264" t="s">
        <v>774</v>
      </c>
    </row>
    <row r="265" spans="1:11" x14ac:dyDescent="0.25">
      <c r="A265" s="12" t="s">
        <v>736</v>
      </c>
      <c r="B265" s="13" t="s">
        <v>849</v>
      </c>
      <c r="C265" s="14" t="s">
        <v>687</v>
      </c>
      <c r="D265" s="15" t="s">
        <v>386</v>
      </c>
      <c r="E265" s="16" t="s">
        <v>59</v>
      </c>
      <c r="F265" s="16">
        <v>960</v>
      </c>
      <c r="G265" s="16">
        <v>20</v>
      </c>
      <c r="H265" s="24">
        <f t="shared" si="5"/>
        <v>19.2</v>
      </c>
      <c r="K265" t="s">
        <v>774</v>
      </c>
    </row>
    <row r="266" spans="1:11" ht="18.75" customHeight="1" x14ac:dyDescent="0.25">
      <c r="A266" s="12" t="s">
        <v>737</v>
      </c>
      <c r="B266" s="13" t="s">
        <v>842</v>
      </c>
      <c r="C266" s="14" t="s">
        <v>841</v>
      </c>
      <c r="D266" s="15" t="s">
        <v>386</v>
      </c>
      <c r="E266" s="16" t="s">
        <v>21</v>
      </c>
      <c r="F266" s="16">
        <v>4250</v>
      </c>
      <c r="G266" s="16">
        <v>6</v>
      </c>
      <c r="H266" s="24">
        <f t="shared" si="5"/>
        <v>25.5</v>
      </c>
      <c r="K266" t="s">
        <v>774</v>
      </c>
    </row>
    <row r="267" spans="1:11" x14ac:dyDescent="0.25">
      <c r="A267" s="12" t="s">
        <v>738</v>
      </c>
      <c r="B267" s="13">
        <v>15931700</v>
      </c>
      <c r="C267" s="14" t="s">
        <v>855</v>
      </c>
      <c r="D267" s="15" t="s">
        <v>386</v>
      </c>
      <c r="E267" s="16" t="s">
        <v>453</v>
      </c>
      <c r="F267" s="16">
        <v>4500</v>
      </c>
      <c r="G267" s="16">
        <v>10</v>
      </c>
      <c r="H267" s="24">
        <f t="shared" si="5"/>
        <v>45</v>
      </c>
      <c r="K267" t="s">
        <v>774</v>
      </c>
    </row>
    <row r="268" spans="1:11" x14ac:dyDescent="0.25">
      <c r="A268" s="12" t="s">
        <v>739</v>
      </c>
      <c r="B268" s="13" t="s">
        <v>1126</v>
      </c>
      <c r="C268" s="14" t="s">
        <v>856</v>
      </c>
      <c r="D268" s="15" t="s">
        <v>386</v>
      </c>
      <c r="E268" s="16" t="s">
        <v>21</v>
      </c>
      <c r="F268" s="16">
        <v>700</v>
      </c>
      <c r="G268" s="16">
        <v>50</v>
      </c>
      <c r="H268" s="24">
        <f t="shared" si="5"/>
        <v>35</v>
      </c>
      <c r="K268" t="s">
        <v>774</v>
      </c>
    </row>
    <row r="269" spans="1:11" x14ac:dyDescent="0.25">
      <c r="A269" s="12" t="s">
        <v>740</v>
      </c>
      <c r="B269" s="13" t="s">
        <v>846</v>
      </c>
      <c r="C269" s="14" t="s">
        <v>853</v>
      </c>
      <c r="D269" s="15" t="s">
        <v>386</v>
      </c>
      <c r="E269" s="16" t="s">
        <v>59</v>
      </c>
      <c r="F269" s="16">
        <v>3000</v>
      </c>
      <c r="G269" s="16">
        <v>5</v>
      </c>
      <c r="H269" s="24">
        <f t="shared" si="5"/>
        <v>15</v>
      </c>
      <c r="K269" t="s">
        <v>774</v>
      </c>
    </row>
    <row r="270" spans="1:11" x14ac:dyDescent="0.25">
      <c r="A270" s="12" t="s">
        <v>771</v>
      </c>
      <c r="B270" s="13" t="s">
        <v>847</v>
      </c>
      <c r="C270" s="14" t="s">
        <v>853</v>
      </c>
      <c r="D270" s="15" t="s">
        <v>386</v>
      </c>
      <c r="E270" s="16" t="s">
        <v>59</v>
      </c>
      <c r="F270" s="16">
        <v>3000</v>
      </c>
      <c r="G270" s="16">
        <v>5</v>
      </c>
      <c r="H270" s="24">
        <f t="shared" si="5"/>
        <v>15</v>
      </c>
      <c r="K270" t="s">
        <v>774</v>
      </c>
    </row>
    <row r="271" spans="1:11" x14ac:dyDescent="0.25">
      <c r="A271" s="12" t="s">
        <v>772</v>
      </c>
      <c r="B271" s="13" t="s">
        <v>850</v>
      </c>
      <c r="C271" s="14" t="s">
        <v>687</v>
      </c>
      <c r="D271" s="15" t="s">
        <v>386</v>
      </c>
      <c r="E271" s="16" t="s">
        <v>59</v>
      </c>
      <c r="F271" s="16">
        <v>3000</v>
      </c>
      <c r="G271" s="16">
        <v>6</v>
      </c>
      <c r="H271" s="24">
        <f t="shared" si="5"/>
        <v>18</v>
      </c>
      <c r="K271" t="s">
        <v>774</v>
      </c>
    </row>
    <row r="272" spans="1:11" ht="18" customHeight="1" x14ac:dyDescent="0.25">
      <c r="A272" s="12" t="s">
        <v>799</v>
      </c>
      <c r="B272" s="13" t="s">
        <v>851</v>
      </c>
      <c r="C272" s="14" t="s">
        <v>687</v>
      </c>
      <c r="D272" s="15" t="s">
        <v>386</v>
      </c>
      <c r="E272" s="16" t="s">
        <v>59</v>
      </c>
      <c r="F272" s="16">
        <v>2500</v>
      </c>
      <c r="G272" s="16">
        <v>10</v>
      </c>
      <c r="H272" s="24">
        <f t="shared" si="5"/>
        <v>25</v>
      </c>
      <c r="K272" t="s">
        <v>774</v>
      </c>
    </row>
    <row r="273" spans="1:11" ht="20.25" customHeight="1" x14ac:dyDescent="0.25">
      <c r="A273" s="12" t="s">
        <v>800</v>
      </c>
      <c r="B273" s="13" t="s">
        <v>852</v>
      </c>
      <c r="C273" s="14" t="s">
        <v>687</v>
      </c>
      <c r="D273" s="15" t="s">
        <v>386</v>
      </c>
      <c r="E273" s="16" t="s">
        <v>59</v>
      </c>
      <c r="F273" s="16">
        <v>2500</v>
      </c>
      <c r="G273" s="16">
        <v>6</v>
      </c>
      <c r="H273" s="24">
        <f t="shared" si="5"/>
        <v>15</v>
      </c>
      <c r="K273" t="s">
        <v>774</v>
      </c>
    </row>
    <row r="274" spans="1:11" x14ac:dyDescent="0.25">
      <c r="A274" s="12" t="s">
        <v>801</v>
      </c>
      <c r="B274" s="13" t="s">
        <v>845</v>
      </c>
      <c r="C274" s="14" t="s">
        <v>808</v>
      </c>
      <c r="D274" s="15" t="s">
        <v>17</v>
      </c>
      <c r="E274" s="16" t="s">
        <v>21</v>
      </c>
      <c r="F274" s="16">
        <v>410</v>
      </c>
      <c r="G274" s="16">
        <v>20</v>
      </c>
      <c r="H274" s="24">
        <f t="shared" si="5"/>
        <v>8.1999999999999993</v>
      </c>
      <c r="K274" t="s">
        <v>774</v>
      </c>
    </row>
    <row r="275" spans="1:11" x14ac:dyDescent="0.25">
      <c r="A275" s="12" t="s">
        <v>802</v>
      </c>
      <c r="B275" s="13" t="s">
        <v>844</v>
      </c>
      <c r="C275" s="14" t="s">
        <v>809</v>
      </c>
      <c r="D275" s="15" t="s">
        <v>17</v>
      </c>
      <c r="E275" s="16" t="s">
        <v>21</v>
      </c>
      <c r="F275" s="16">
        <v>480</v>
      </c>
      <c r="G275" s="16">
        <v>20</v>
      </c>
      <c r="H275" s="24">
        <f t="shared" si="5"/>
        <v>9.6</v>
      </c>
      <c r="K275" t="s">
        <v>774</v>
      </c>
    </row>
    <row r="276" spans="1:11" x14ac:dyDescent="0.25">
      <c r="A276" s="12" t="s">
        <v>803</v>
      </c>
      <c r="B276" s="13" t="s">
        <v>844</v>
      </c>
      <c r="C276" s="14" t="s">
        <v>810</v>
      </c>
      <c r="D276" s="15" t="s">
        <v>17</v>
      </c>
      <c r="E276" s="16" t="s">
        <v>21</v>
      </c>
      <c r="F276" s="16">
        <v>340</v>
      </c>
      <c r="G276" s="16">
        <v>20</v>
      </c>
      <c r="H276" s="24">
        <f t="shared" si="5"/>
        <v>6.8</v>
      </c>
      <c r="K276" t="s">
        <v>774</v>
      </c>
    </row>
    <row r="277" spans="1:11" ht="16.5" customHeight="1" x14ac:dyDescent="0.25">
      <c r="A277" s="12" t="s">
        <v>804</v>
      </c>
      <c r="B277" s="13" t="s">
        <v>857</v>
      </c>
      <c r="C277" s="14" t="s">
        <v>841</v>
      </c>
      <c r="D277" s="15" t="s">
        <v>386</v>
      </c>
      <c r="E277" s="16" t="s">
        <v>858</v>
      </c>
      <c r="F277" s="16">
        <v>2800</v>
      </c>
      <c r="G277" s="16">
        <v>25</v>
      </c>
      <c r="H277" s="24">
        <f t="shared" si="5"/>
        <v>70</v>
      </c>
      <c r="K277" t="s">
        <v>774</v>
      </c>
    </row>
    <row r="278" spans="1:11" ht="16.5" customHeight="1" x14ac:dyDescent="0.25">
      <c r="A278" s="12" t="s">
        <v>805</v>
      </c>
      <c r="B278" s="13" t="s">
        <v>859</v>
      </c>
      <c r="C278" s="14" t="s">
        <v>860</v>
      </c>
      <c r="D278" s="15" t="s">
        <v>386</v>
      </c>
      <c r="E278" s="16" t="s">
        <v>59</v>
      </c>
      <c r="F278" s="16">
        <v>2000</v>
      </c>
      <c r="G278" s="16">
        <v>5</v>
      </c>
      <c r="H278" s="24">
        <f t="shared" si="5"/>
        <v>10</v>
      </c>
      <c r="K278" t="s">
        <v>774</v>
      </c>
    </row>
    <row r="279" spans="1:11" ht="16.5" customHeight="1" x14ac:dyDescent="0.25">
      <c r="A279" s="12" t="s">
        <v>811</v>
      </c>
      <c r="B279" s="13">
        <v>48821200</v>
      </c>
      <c r="C279" s="14" t="s">
        <v>862</v>
      </c>
      <c r="D279" s="15" t="s">
        <v>17</v>
      </c>
      <c r="E279" s="16" t="s">
        <v>21</v>
      </c>
      <c r="F279" s="16">
        <v>24500000</v>
      </c>
      <c r="G279" s="16">
        <v>1</v>
      </c>
      <c r="H279" s="24">
        <f t="shared" si="5"/>
        <v>24500</v>
      </c>
      <c r="K279" t="s">
        <v>1029</v>
      </c>
    </row>
    <row r="280" spans="1:11" ht="16.5" customHeight="1" x14ac:dyDescent="0.25">
      <c r="A280" s="12" t="s">
        <v>812</v>
      </c>
      <c r="B280" s="13" t="s">
        <v>1020</v>
      </c>
      <c r="C280" s="14" t="s">
        <v>1028</v>
      </c>
      <c r="D280" s="15" t="s">
        <v>386</v>
      </c>
      <c r="E280" s="16" t="s">
        <v>21</v>
      </c>
      <c r="F280" s="16">
        <v>30000</v>
      </c>
      <c r="G280" s="16">
        <v>1</v>
      </c>
      <c r="H280" s="24">
        <f t="shared" si="5"/>
        <v>30</v>
      </c>
      <c r="K280" t="s">
        <v>774</v>
      </c>
    </row>
    <row r="281" spans="1:11" ht="27" x14ac:dyDescent="0.25">
      <c r="A281" s="12" t="s">
        <v>813</v>
      </c>
      <c r="B281" s="13" t="s">
        <v>1021</v>
      </c>
      <c r="C281" s="14" t="s">
        <v>921</v>
      </c>
      <c r="D281" s="15" t="s">
        <v>386</v>
      </c>
      <c r="E281" s="16" t="s">
        <v>21</v>
      </c>
      <c r="F281" s="16">
        <v>35000</v>
      </c>
      <c r="G281" s="16">
        <v>1</v>
      </c>
      <c r="H281" s="24">
        <f t="shared" si="5"/>
        <v>35</v>
      </c>
      <c r="K281" t="s">
        <v>774</v>
      </c>
    </row>
    <row r="282" spans="1:11" x14ac:dyDescent="0.25">
      <c r="A282" s="12" t="s">
        <v>814</v>
      </c>
      <c r="B282" s="13" t="s">
        <v>1022</v>
      </c>
      <c r="C282" s="14" t="s">
        <v>922</v>
      </c>
      <c r="D282" s="15" t="s">
        <v>386</v>
      </c>
      <c r="E282" s="16" t="s">
        <v>21</v>
      </c>
      <c r="F282" s="16">
        <v>170000</v>
      </c>
      <c r="G282" s="16">
        <v>1</v>
      </c>
      <c r="H282" s="24">
        <f t="shared" si="5"/>
        <v>170</v>
      </c>
      <c r="K282" t="s">
        <v>774</v>
      </c>
    </row>
    <row r="283" spans="1:11" x14ac:dyDescent="0.25">
      <c r="A283" s="12" t="s">
        <v>815</v>
      </c>
      <c r="B283" s="13" t="s">
        <v>1099</v>
      </c>
      <c r="C283" s="14" t="s">
        <v>922</v>
      </c>
      <c r="D283" s="15" t="s">
        <v>386</v>
      </c>
      <c r="E283" s="16" t="s">
        <v>21</v>
      </c>
      <c r="F283" s="16">
        <v>100000</v>
      </c>
      <c r="G283" s="16">
        <v>1</v>
      </c>
      <c r="H283" s="24">
        <f t="shared" si="5"/>
        <v>100</v>
      </c>
      <c r="K283" t="s">
        <v>774</v>
      </c>
    </row>
    <row r="284" spans="1:11" x14ac:dyDescent="0.25">
      <c r="A284" s="12" t="s">
        <v>816</v>
      </c>
      <c r="B284" s="13" t="s">
        <v>1023</v>
      </c>
      <c r="C284" s="14" t="s">
        <v>919</v>
      </c>
      <c r="D284" s="15" t="s">
        <v>386</v>
      </c>
      <c r="E284" s="16" t="s">
        <v>21</v>
      </c>
      <c r="F284" s="16">
        <v>50000</v>
      </c>
      <c r="G284" s="16">
        <v>1</v>
      </c>
      <c r="H284" s="24">
        <f t="shared" si="5"/>
        <v>50</v>
      </c>
      <c r="K284" t="s">
        <v>774</v>
      </c>
    </row>
    <row r="285" spans="1:11" ht="16.5" customHeight="1" x14ac:dyDescent="0.25">
      <c r="A285" s="12" t="s">
        <v>817</v>
      </c>
      <c r="B285" s="13" t="s">
        <v>1024</v>
      </c>
      <c r="C285" s="14" t="s">
        <v>920</v>
      </c>
      <c r="D285" s="15" t="s">
        <v>386</v>
      </c>
      <c r="E285" s="16" t="s">
        <v>21</v>
      </c>
      <c r="F285" s="16">
        <v>28000</v>
      </c>
      <c r="G285" s="16">
        <v>1</v>
      </c>
      <c r="H285" s="24">
        <f t="shared" si="5"/>
        <v>28</v>
      </c>
      <c r="K285" t="s">
        <v>774</v>
      </c>
    </row>
    <row r="286" spans="1:11" ht="27" x14ac:dyDescent="0.25">
      <c r="A286" s="12" t="s">
        <v>818</v>
      </c>
      <c r="B286" s="13" t="s">
        <v>1025</v>
      </c>
      <c r="C286" s="14" t="s">
        <v>1019</v>
      </c>
      <c r="D286" s="15" t="s">
        <v>386</v>
      </c>
      <c r="E286" s="16" t="s">
        <v>21</v>
      </c>
      <c r="F286" s="16">
        <v>140000</v>
      </c>
      <c r="G286" s="16">
        <v>1</v>
      </c>
      <c r="H286" s="24">
        <f t="shared" si="5"/>
        <v>140</v>
      </c>
      <c r="K286" t="s">
        <v>774</v>
      </c>
    </row>
    <row r="287" spans="1:11" ht="16.5" customHeight="1" x14ac:dyDescent="0.25">
      <c r="A287" s="12" t="s">
        <v>819</v>
      </c>
      <c r="B287" s="13" t="s">
        <v>1030</v>
      </c>
      <c r="C287" s="14" t="s">
        <v>931</v>
      </c>
      <c r="D287" s="15" t="s">
        <v>17</v>
      </c>
      <c r="E287" s="16" t="s">
        <v>21</v>
      </c>
      <c r="F287" s="16">
        <v>12000</v>
      </c>
      <c r="G287" s="16">
        <v>60</v>
      </c>
      <c r="H287" s="24">
        <f t="shared" si="5"/>
        <v>720</v>
      </c>
      <c r="K287" t="s">
        <v>774</v>
      </c>
    </row>
    <row r="288" spans="1:11" ht="27" x14ac:dyDescent="0.25">
      <c r="A288" s="12" t="s">
        <v>820</v>
      </c>
      <c r="B288" s="13" t="s">
        <v>1031</v>
      </c>
      <c r="C288" s="14" t="s">
        <v>932</v>
      </c>
      <c r="D288" s="15" t="s">
        <v>17</v>
      </c>
      <c r="E288" s="16" t="s">
        <v>21</v>
      </c>
      <c r="F288" s="16">
        <v>3000</v>
      </c>
      <c r="G288" s="16">
        <v>20</v>
      </c>
      <c r="H288" s="24">
        <f t="shared" si="5"/>
        <v>60</v>
      </c>
      <c r="K288" t="s">
        <v>774</v>
      </c>
    </row>
    <row r="289" spans="1:11" x14ac:dyDescent="0.25">
      <c r="A289" s="12" t="s">
        <v>821</v>
      </c>
      <c r="B289" s="13" t="s">
        <v>1032</v>
      </c>
      <c r="C289" s="14" t="s">
        <v>923</v>
      </c>
      <c r="D289" s="15" t="s">
        <v>17</v>
      </c>
      <c r="E289" s="16" t="s">
        <v>21</v>
      </c>
      <c r="F289" s="16">
        <v>900</v>
      </c>
      <c r="G289" s="16">
        <v>50</v>
      </c>
      <c r="H289" s="24">
        <f t="shared" si="5"/>
        <v>45</v>
      </c>
      <c r="K289" t="s">
        <v>774</v>
      </c>
    </row>
    <row r="290" spans="1:11" ht="16.5" customHeight="1" x14ac:dyDescent="0.25">
      <c r="A290" s="12" t="s">
        <v>822</v>
      </c>
      <c r="B290" s="13" t="s">
        <v>1033</v>
      </c>
      <c r="C290" s="14" t="s">
        <v>924</v>
      </c>
      <c r="D290" s="15" t="s">
        <v>17</v>
      </c>
      <c r="E290" s="16" t="s">
        <v>21</v>
      </c>
      <c r="F290" s="16">
        <v>700</v>
      </c>
      <c r="G290" s="16">
        <v>200</v>
      </c>
      <c r="H290" s="24">
        <f t="shared" si="5"/>
        <v>140</v>
      </c>
      <c r="K290" t="s">
        <v>774</v>
      </c>
    </row>
    <row r="291" spans="1:11" ht="16.5" customHeight="1" x14ac:dyDescent="0.25">
      <c r="A291" s="12" t="s">
        <v>823</v>
      </c>
      <c r="B291" s="13" t="s">
        <v>1034</v>
      </c>
      <c r="C291" s="14" t="s">
        <v>925</v>
      </c>
      <c r="D291" s="15" t="s">
        <v>17</v>
      </c>
      <c r="E291" s="16" t="s">
        <v>21</v>
      </c>
      <c r="F291" s="16">
        <v>750</v>
      </c>
      <c r="G291" s="16">
        <v>40</v>
      </c>
      <c r="H291" s="24">
        <f t="shared" si="5"/>
        <v>30</v>
      </c>
      <c r="K291" t="s">
        <v>774</v>
      </c>
    </row>
    <row r="292" spans="1:11" ht="16.5" customHeight="1" x14ac:dyDescent="0.25">
      <c r="A292" s="12" t="s">
        <v>824</v>
      </c>
      <c r="B292" s="13">
        <v>31531500</v>
      </c>
      <c r="C292" s="14" t="s">
        <v>926</v>
      </c>
      <c r="D292" s="15" t="s">
        <v>17</v>
      </c>
      <c r="E292" s="16" t="s">
        <v>21</v>
      </c>
      <c r="F292" s="16">
        <v>1000</v>
      </c>
      <c r="G292" s="16">
        <v>350</v>
      </c>
      <c r="H292" s="24">
        <f t="shared" si="5"/>
        <v>350</v>
      </c>
      <c r="K292" t="s">
        <v>774</v>
      </c>
    </row>
    <row r="293" spans="1:11" ht="16.5" customHeight="1" x14ac:dyDescent="0.25">
      <c r="A293" s="12" t="s">
        <v>825</v>
      </c>
      <c r="B293" s="13">
        <v>31531600</v>
      </c>
      <c r="C293" s="14" t="s">
        <v>927</v>
      </c>
      <c r="D293" s="15" t="s">
        <v>17</v>
      </c>
      <c r="E293" s="16" t="s">
        <v>21</v>
      </c>
      <c r="F293" s="16">
        <v>1200</v>
      </c>
      <c r="G293" s="16">
        <v>500</v>
      </c>
      <c r="H293" s="24">
        <f t="shared" si="5"/>
        <v>600</v>
      </c>
      <c r="K293" t="s">
        <v>774</v>
      </c>
    </row>
    <row r="294" spans="1:11" ht="27" x14ac:dyDescent="0.25">
      <c r="A294" s="12" t="s">
        <v>826</v>
      </c>
      <c r="B294" s="13" t="s">
        <v>1035</v>
      </c>
      <c r="C294" s="14" t="s">
        <v>928</v>
      </c>
      <c r="D294" s="15" t="s">
        <v>17</v>
      </c>
      <c r="E294" s="16" t="s">
        <v>21</v>
      </c>
      <c r="F294" s="16">
        <v>1800</v>
      </c>
      <c r="G294" s="16">
        <v>25</v>
      </c>
      <c r="H294" s="24">
        <f t="shared" si="5"/>
        <v>45</v>
      </c>
      <c r="K294" t="s">
        <v>774</v>
      </c>
    </row>
    <row r="295" spans="1:11" ht="27" x14ac:dyDescent="0.25">
      <c r="A295" s="12" t="s">
        <v>827</v>
      </c>
      <c r="B295" s="13" t="s">
        <v>1036</v>
      </c>
      <c r="C295" s="14" t="s">
        <v>929</v>
      </c>
      <c r="D295" s="15" t="s">
        <v>17</v>
      </c>
      <c r="E295" s="16" t="s">
        <v>21</v>
      </c>
      <c r="F295" s="16">
        <v>2500</v>
      </c>
      <c r="G295" s="16">
        <v>25</v>
      </c>
      <c r="H295" s="24">
        <f t="shared" si="5"/>
        <v>62.5</v>
      </c>
      <c r="K295" t="s">
        <v>774</v>
      </c>
    </row>
    <row r="296" spans="1:11" ht="16.5" customHeight="1" x14ac:dyDescent="0.25">
      <c r="A296" s="12" t="s">
        <v>828</v>
      </c>
      <c r="B296" s="13" t="s">
        <v>1038</v>
      </c>
      <c r="C296" s="14" t="s">
        <v>874</v>
      </c>
      <c r="D296" s="15" t="s">
        <v>17</v>
      </c>
      <c r="E296" s="16" t="s">
        <v>21</v>
      </c>
      <c r="F296" s="16">
        <v>1000</v>
      </c>
      <c r="G296" s="16">
        <v>15</v>
      </c>
      <c r="H296" s="24">
        <f t="shared" si="5"/>
        <v>15</v>
      </c>
      <c r="K296" t="s">
        <v>774</v>
      </c>
    </row>
    <row r="297" spans="1:11" ht="16.5" customHeight="1" x14ac:dyDescent="0.25">
      <c r="A297" s="12" t="s">
        <v>829</v>
      </c>
      <c r="B297" s="13" t="s">
        <v>1037</v>
      </c>
      <c r="C297" s="14" t="s">
        <v>875</v>
      </c>
      <c r="D297" s="15" t="s">
        <v>17</v>
      </c>
      <c r="E297" s="16" t="s">
        <v>21</v>
      </c>
      <c r="F297" s="16">
        <v>1400</v>
      </c>
      <c r="G297" s="16">
        <v>20</v>
      </c>
      <c r="H297" s="24">
        <f t="shared" si="5"/>
        <v>28</v>
      </c>
      <c r="K297" t="s">
        <v>774</v>
      </c>
    </row>
    <row r="298" spans="1:11" ht="16.5" customHeight="1" x14ac:dyDescent="0.25">
      <c r="A298" s="12" t="s">
        <v>830</v>
      </c>
      <c r="B298" s="13" t="s">
        <v>1039</v>
      </c>
      <c r="C298" s="14" t="s">
        <v>876</v>
      </c>
      <c r="D298" s="15" t="s">
        <v>17</v>
      </c>
      <c r="E298" s="16" t="s">
        <v>21</v>
      </c>
      <c r="F298" s="16">
        <v>800</v>
      </c>
      <c r="G298" s="16">
        <v>20</v>
      </c>
      <c r="H298" s="24">
        <f t="shared" si="5"/>
        <v>16</v>
      </c>
      <c r="K298" t="s">
        <v>774</v>
      </c>
    </row>
    <row r="299" spans="1:11" ht="16.5" customHeight="1" x14ac:dyDescent="0.25">
      <c r="A299" s="12" t="s">
        <v>831</v>
      </c>
      <c r="B299" s="13" t="s">
        <v>1040</v>
      </c>
      <c r="C299" s="14" t="s">
        <v>877</v>
      </c>
      <c r="D299" s="15" t="s">
        <v>17</v>
      </c>
      <c r="E299" s="16" t="s">
        <v>21</v>
      </c>
      <c r="F299" s="16">
        <v>1000</v>
      </c>
      <c r="G299" s="16">
        <v>20</v>
      </c>
      <c r="H299" s="24">
        <f t="shared" si="5"/>
        <v>20</v>
      </c>
      <c r="K299" t="s">
        <v>774</v>
      </c>
    </row>
    <row r="300" spans="1:11" ht="16.5" customHeight="1" x14ac:dyDescent="0.25">
      <c r="A300" s="12" t="s">
        <v>832</v>
      </c>
      <c r="B300" s="13" t="s">
        <v>1041</v>
      </c>
      <c r="C300" s="14" t="s">
        <v>878</v>
      </c>
      <c r="D300" s="15" t="s">
        <v>17</v>
      </c>
      <c r="E300" s="16" t="s">
        <v>21</v>
      </c>
      <c r="F300" s="16">
        <v>1300</v>
      </c>
      <c r="G300" s="16">
        <v>20</v>
      </c>
      <c r="H300" s="24">
        <f t="shared" si="5"/>
        <v>26</v>
      </c>
      <c r="K300" t="s">
        <v>774</v>
      </c>
    </row>
    <row r="301" spans="1:11" ht="16.5" customHeight="1" x14ac:dyDescent="0.25">
      <c r="A301" s="12" t="s">
        <v>833</v>
      </c>
      <c r="B301" s="13" t="s">
        <v>1042</v>
      </c>
      <c r="C301" s="14" t="s">
        <v>879</v>
      </c>
      <c r="D301" s="15" t="s">
        <v>17</v>
      </c>
      <c r="E301" s="16" t="s">
        <v>21</v>
      </c>
      <c r="F301" s="16">
        <v>2800</v>
      </c>
      <c r="G301" s="16">
        <v>10</v>
      </c>
      <c r="H301" s="24">
        <f t="shared" si="5"/>
        <v>28</v>
      </c>
      <c r="K301" t="s">
        <v>774</v>
      </c>
    </row>
    <row r="302" spans="1:11" ht="16.5" customHeight="1" x14ac:dyDescent="0.25">
      <c r="A302" s="12" t="s">
        <v>834</v>
      </c>
      <c r="B302" s="13" t="s">
        <v>1043</v>
      </c>
      <c r="C302" s="14" t="s">
        <v>933</v>
      </c>
      <c r="D302" s="15" t="s">
        <v>17</v>
      </c>
      <c r="E302" s="16" t="s">
        <v>21</v>
      </c>
      <c r="F302" s="16">
        <v>4000</v>
      </c>
      <c r="G302" s="16">
        <v>10</v>
      </c>
      <c r="H302" s="24">
        <f t="shared" si="5"/>
        <v>40</v>
      </c>
      <c r="K302" t="s">
        <v>774</v>
      </c>
    </row>
    <row r="303" spans="1:11" ht="16.5" customHeight="1" x14ac:dyDescent="0.25">
      <c r="A303" s="12" t="s">
        <v>835</v>
      </c>
      <c r="B303" s="13" t="s">
        <v>1044</v>
      </c>
      <c r="C303" s="14" t="s">
        <v>880</v>
      </c>
      <c r="D303" s="15" t="s">
        <v>17</v>
      </c>
      <c r="E303" s="16" t="s">
        <v>21</v>
      </c>
      <c r="F303" s="16">
        <v>5000</v>
      </c>
      <c r="G303" s="16">
        <v>10</v>
      </c>
      <c r="H303" s="24">
        <f t="shared" si="5"/>
        <v>50</v>
      </c>
      <c r="K303" t="s">
        <v>774</v>
      </c>
    </row>
    <row r="304" spans="1:11" ht="16.5" customHeight="1" x14ac:dyDescent="0.25">
      <c r="A304" s="12" t="s">
        <v>869</v>
      </c>
      <c r="B304" s="13" t="s">
        <v>1045</v>
      </c>
      <c r="C304" s="14" t="s">
        <v>934</v>
      </c>
      <c r="D304" s="15" t="s">
        <v>17</v>
      </c>
      <c r="E304" s="16" t="s">
        <v>21</v>
      </c>
      <c r="F304" s="16">
        <v>6500</v>
      </c>
      <c r="G304" s="16">
        <v>15</v>
      </c>
      <c r="H304" s="24">
        <f t="shared" si="5"/>
        <v>97.5</v>
      </c>
      <c r="K304" t="s">
        <v>774</v>
      </c>
    </row>
    <row r="305" spans="1:11" ht="16.5" customHeight="1" x14ac:dyDescent="0.25">
      <c r="A305" s="12" t="s">
        <v>870</v>
      </c>
      <c r="B305" s="13" t="s">
        <v>1046</v>
      </c>
      <c r="C305" s="14" t="s">
        <v>1015</v>
      </c>
      <c r="D305" s="15" t="s">
        <v>17</v>
      </c>
      <c r="E305" s="16" t="s">
        <v>881</v>
      </c>
      <c r="F305" s="16">
        <v>200</v>
      </c>
      <c r="G305" s="16">
        <v>1000</v>
      </c>
      <c r="H305" s="24">
        <f t="shared" si="5"/>
        <v>200</v>
      </c>
      <c r="K305" t="s">
        <v>774</v>
      </c>
    </row>
    <row r="306" spans="1:11" ht="16.5" customHeight="1" x14ac:dyDescent="0.25">
      <c r="A306" s="12" t="s">
        <v>871</v>
      </c>
      <c r="B306" s="13" t="s">
        <v>1047</v>
      </c>
      <c r="C306" s="14" t="s">
        <v>930</v>
      </c>
      <c r="D306" s="15" t="s">
        <v>17</v>
      </c>
      <c r="E306" s="16" t="s">
        <v>21</v>
      </c>
      <c r="F306" s="16">
        <v>13000</v>
      </c>
      <c r="G306" s="16">
        <v>20</v>
      </c>
      <c r="H306" s="24">
        <f t="shared" si="5"/>
        <v>260</v>
      </c>
      <c r="K306" t="s">
        <v>774</v>
      </c>
    </row>
    <row r="307" spans="1:11" x14ac:dyDescent="0.25">
      <c r="A307" s="12" t="s">
        <v>872</v>
      </c>
      <c r="B307" s="13" t="s">
        <v>1048</v>
      </c>
      <c r="C307" s="14" t="s">
        <v>882</v>
      </c>
      <c r="D307" s="15" t="s">
        <v>17</v>
      </c>
      <c r="E307" s="16" t="s">
        <v>32</v>
      </c>
      <c r="F307" s="16">
        <v>1100</v>
      </c>
      <c r="G307" s="16">
        <v>50</v>
      </c>
      <c r="H307" s="24">
        <f t="shared" si="5"/>
        <v>55</v>
      </c>
      <c r="K307" t="s">
        <v>774</v>
      </c>
    </row>
    <row r="308" spans="1:11" ht="16.5" customHeight="1" x14ac:dyDescent="0.25">
      <c r="A308" s="12" t="s">
        <v>873</v>
      </c>
      <c r="B308" s="13" t="s">
        <v>1049</v>
      </c>
      <c r="C308" s="14" t="s">
        <v>883</v>
      </c>
      <c r="D308" s="15" t="s">
        <v>17</v>
      </c>
      <c r="E308" s="16" t="s">
        <v>32</v>
      </c>
      <c r="F308" s="16">
        <v>180</v>
      </c>
      <c r="G308" s="16">
        <v>1500</v>
      </c>
      <c r="H308" s="24">
        <f t="shared" si="5"/>
        <v>270</v>
      </c>
      <c r="K308" t="s">
        <v>774</v>
      </c>
    </row>
    <row r="309" spans="1:11" ht="16.5" customHeight="1" x14ac:dyDescent="0.25">
      <c r="A309" s="12" t="s">
        <v>940</v>
      </c>
      <c r="B309" s="13" t="s">
        <v>1050</v>
      </c>
      <c r="C309" s="14" t="s">
        <v>884</v>
      </c>
      <c r="D309" s="15" t="s">
        <v>17</v>
      </c>
      <c r="E309" s="16" t="s">
        <v>32</v>
      </c>
      <c r="F309" s="16">
        <v>70</v>
      </c>
      <c r="G309" s="16">
        <v>2490</v>
      </c>
      <c r="H309" s="24">
        <f t="shared" si="5"/>
        <v>174.3</v>
      </c>
      <c r="K309" t="s">
        <v>774</v>
      </c>
    </row>
    <row r="310" spans="1:11" ht="16.5" customHeight="1" x14ac:dyDescent="0.25">
      <c r="A310" s="12" t="s">
        <v>941</v>
      </c>
      <c r="B310" s="13" t="s">
        <v>1053</v>
      </c>
      <c r="C310" s="14" t="s">
        <v>885</v>
      </c>
      <c r="D310" s="15" t="s">
        <v>17</v>
      </c>
      <c r="E310" s="16" t="s">
        <v>21</v>
      </c>
      <c r="F310" s="16">
        <v>1350</v>
      </c>
      <c r="G310" s="16">
        <v>35</v>
      </c>
      <c r="H310" s="24">
        <f t="shared" si="5"/>
        <v>47.25</v>
      </c>
      <c r="K310" t="s">
        <v>774</v>
      </c>
    </row>
    <row r="311" spans="1:11" ht="16.5" customHeight="1" x14ac:dyDescent="0.25">
      <c r="A311" s="12" t="s">
        <v>942</v>
      </c>
      <c r="B311" s="13" t="s">
        <v>1054</v>
      </c>
      <c r="C311" s="14" t="s">
        <v>935</v>
      </c>
      <c r="D311" s="15" t="s">
        <v>17</v>
      </c>
      <c r="E311" s="16" t="s">
        <v>1055</v>
      </c>
      <c r="F311" s="16">
        <v>9000</v>
      </c>
      <c r="G311" s="16">
        <v>18</v>
      </c>
      <c r="H311" s="24">
        <f t="shared" ref="H311:H372" si="6">F311*G311/1000</f>
        <v>162</v>
      </c>
      <c r="K311" t="s">
        <v>774</v>
      </c>
    </row>
    <row r="312" spans="1:11" ht="16.5" customHeight="1" x14ac:dyDescent="0.25">
      <c r="A312" s="12" t="s">
        <v>943</v>
      </c>
      <c r="B312" s="13" t="s">
        <v>1056</v>
      </c>
      <c r="C312" s="14" t="s">
        <v>886</v>
      </c>
      <c r="D312" s="15" t="s">
        <v>17</v>
      </c>
      <c r="E312" s="16" t="s">
        <v>21</v>
      </c>
      <c r="F312" s="16">
        <v>2600</v>
      </c>
      <c r="G312" s="16">
        <v>450</v>
      </c>
      <c r="H312" s="24">
        <f t="shared" si="6"/>
        <v>1170</v>
      </c>
      <c r="K312" t="s">
        <v>774</v>
      </c>
    </row>
    <row r="313" spans="1:11" x14ac:dyDescent="0.25">
      <c r="A313" s="12" t="s">
        <v>944</v>
      </c>
      <c r="B313" s="13" t="s">
        <v>1057</v>
      </c>
      <c r="C313" s="14" t="s">
        <v>902</v>
      </c>
      <c r="D313" s="15" t="s">
        <v>17</v>
      </c>
      <c r="E313" s="16" t="s">
        <v>21</v>
      </c>
      <c r="F313" s="16">
        <v>900</v>
      </c>
      <c r="G313" s="16">
        <v>100</v>
      </c>
      <c r="H313" s="24">
        <f t="shared" si="6"/>
        <v>90</v>
      </c>
      <c r="K313" t="s">
        <v>774</v>
      </c>
    </row>
    <row r="314" spans="1:11" ht="16.5" customHeight="1" x14ac:dyDescent="0.25">
      <c r="A314" s="12" t="s">
        <v>945</v>
      </c>
      <c r="B314" s="13" t="s">
        <v>1058</v>
      </c>
      <c r="C314" s="14" t="s">
        <v>887</v>
      </c>
      <c r="D314" s="15" t="s">
        <v>17</v>
      </c>
      <c r="E314" s="16" t="s">
        <v>21</v>
      </c>
      <c r="F314" s="16">
        <v>1500</v>
      </c>
      <c r="G314" s="16">
        <v>40</v>
      </c>
      <c r="H314" s="24">
        <f t="shared" si="6"/>
        <v>60</v>
      </c>
      <c r="K314" t="s">
        <v>774</v>
      </c>
    </row>
    <row r="315" spans="1:11" x14ac:dyDescent="0.25">
      <c r="A315" s="12" t="s">
        <v>946</v>
      </c>
      <c r="B315" s="13" t="s">
        <v>1059</v>
      </c>
      <c r="C315" s="14" t="s">
        <v>888</v>
      </c>
      <c r="D315" s="15" t="s">
        <v>17</v>
      </c>
      <c r="E315" s="16" t="s">
        <v>21</v>
      </c>
      <c r="F315" s="16">
        <v>800</v>
      </c>
      <c r="G315" s="16">
        <v>40</v>
      </c>
      <c r="H315" s="24">
        <f t="shared" si="6"/>
        <v>32</v>
      </c>
      <c r="K315" t="s">
        <v>774</v>
      </c>
    </row>
    <row r="316" spans="1:11" ht="16.5" customHeight="1" x14ac:dyDescent="0.25">
      <c r="A316" s="12" t="s">
        <v>947</v>
      </c>
      <c r="B316" s="13" t="s">
        <v>1052</v>
      </c>
      <c r="C316" s="14" t="s">
        <v>889</v>
      </c>
      <c r="D316" s="15" t="s">
        <v>17</v>
      </c>
      <c r="E316" s="16" t="s">
        <v>32</v>
      </c>
      <c r="F316" s="16">
        <v>120</v>
      </c>
      <c r="G316" s="16">
        <v>3000</v>
      </c>
      <c r="H316" s="24">
        <f t="shared" si="6"/>
        <v>360</v>
      </c>
      <c r="K316" t="s">
        <v>774</v>
      </c>
    </row>
    <row r="317" spans="1:11" x14ac:dyDescent="0.25">
      <c r="A317" s="12" t="s">
        <v>948</v>
      </c>
      <c r="B317" s="13" t="s">
        <v>1060</v>
      </c>
      <c r="C317" s="14" t="s">
        <v>1016</v>
      </c>
      <c r="D317" s="15" t="s">
        <v>17</v>
      </c>
      <c r="E317" s="16" t="s">
        <v>59</v>
      </c>
      <c r="F317" s="16">
        <v>7000</v>
      </c>
      <c r="G317" s="16">
        <v>6</v>
      </c>
      <c r="H317" s="24">
        <f t="shared" si="6"/>
        <v>42</v>
      </c>
      <c r="K317" t="s">
        <v>774</v>
      </c>
    </row>
    <row r="318" spans="1:11" ht="16.5" customHeight="1" x14ac:dyDescent="0.25">
      <c r="A318" s="12" t="s">
        <v>949</v>
      </c>
      <c r="B318" s="13" t="s">
        <v>1051</v>
      </c>
      <c r="C318" s="14" t="s">
        <v>912</v>
      </c>
      <c r="D318" s="15" t="s">
        <v>17</v>
      </c>
      <c r="E318" s="16" t="s">
        <v>32</v>
      </c>
      <c r="F318" s="16">
        <v>160</v>
      </c>
      <c r="G318" s="16">
        <v>240</v>
      </c>
      <c r="H318" s="24">
        <f t="shared" si="6"/>
        <v>38.4</v>
      </c>
      <c r="K318" t="s">
        <v>774</v>
      </c>
    </row>
    <row r="319" spans="1:11" ht="16.5" customHeight="1" x14ac:dyDescent="0.25">
      <c r="A319" s="12" t="s">
        <v>950</v>
      </c>
      <c r="B319" s="13" t="s">
        <v>1061</v>
      </c>
      <c r="C319" s="14" t="s">
        <v>1018</v>
      </c>
      <c r="D319" s="15" t="s">
        <v>17</v>
      </c>
      <c r="E319" s="16" t="s">
        <v>59</v>
      </c>
      <c r="F319" s="16">
        <v>13000</v>
      </c>
      <c r="G319" s="16">
        <v>6</v>
      </c>
      <c r="H319" s="24">
        <f t="shared" si="6"/>
        <v>78</v>
      </c>
      <c r="K319" t="s">
        <v>774</v>
      </c>
    </row>
    <row r="320" spans="1:11" ht="16.5" customHeight="1" x14ac:dyDescent="0.25">
      <c r="A320" s="12" t="s">
        <v>951</v>
      </c>
      <c r="B320" s="13" t="s">
        <v>1061</v>
      </c>
      <c r="C320" s="14" t="s">
        <v>1017</v>
      </c>
      <c r="D320" s="15" t="s">
        <v>17</v>
      </c>
      <c r="E320" s="16" t="s">
        <v>59</v>
      </c>
      <c r="F320" s="16">
        <v>2500</v>
      </c>
      <c r="G320" s="16">
        <v>10</v>
      </c>
      <c r="H320" s="24">
        <f t="shared" si="6"/>
        <v>25</v>
      </c>
      <c r="K320" t="s">
        <v>774</v>
      </c>
    </row>
    <row r="321" spans="1:11" x14ac:dyDescent="0.25">
      <c r="A321" s="12" t="s">
        <v>952</v>
      </c>
      <c r="B321" s="13" t="s">
        <v>1091</v>
      </c>
      <c r="C321" s="14" t="s">
        <v>903</v>
      </c>
      <c r="D321" s="15" t="s">
        <v>17</v>
      </c>
      <c r="E321" s="16" t="s">
        <v>21</v>
      </c>
      <c r="F321" s="16">
        <v>4000</v>
      </c>
      <c r="G321" s="16">
        <v>3</v>
      </c>
      <c r="H321" s="24">
        <f t="shared" si="6"/>
        <v>12</v>
      </c>
      <c r="J321" s="28" t="s">
        <v>936</v>
      </c>
      <c r="K321" t="s">
        <v>774</v>
      </c>
    </row>
    <row r="322" spans="1:11" ht="16.5" customHeight="1" x14ac:dyDescent="0.25">
      <c r="A322" s="12" t="s">
        <v>953</v>
      </c>
      <c r="B322" s="13" t="s">
        <v>1062</v>
      </c>
      <c r="C322" s="14" t="s">
        <v>890</v>
      </c>
      <c r="D322" s="15" t="s">
        <v>17</v>
      </c>
      <c r="E322" s="16" t="s">
        <v>21</v>
      </c>
      <c r="F322" s="16">
        <v>1800</v>
      </c>
      <c r="G322" s="16">
        <v>10</v>
      </c>
      <c r="H322" s="24">
        <f t="shared" si="6"/>
        <v>18</v>
      </c>
      <c r="K322" t="s">
        <v>774</v>
      </c>
    </row>
    <row r="323" spans="1:11" ht="27" x14ac:dyDescent="0.25">
      <c r="A323" s="12" t="s">
        <v>954</v>
      </c>
      <c r="B323" s="13">
        <v>44161230</v>
      </c>
      <c r="C323" s="14" t="s">
        <v>1063</v>
      </c>
      <c r="D323" s="15" t="s">
        <v>17</v>
      </c>
      <c r="E323" s="16" t="s">
        <v>21</v>
      </c>
      <c r="F323" s="16">
        <v>30</v>
      </c>
      <c r="G323" s="16">
        <v>70</v>
      </c>
      <c r="H323" s="24">
        <f t="shared" si="6"/>
        <v>2.1</v>
      </c>
      <c r="K323" t="s">
        <v>774</v>
      </c>
    </row>
    <row r="324" spans="1:11" ht="16.5" customHeight="1" x14ac:dyDescent="0.25">
      <c r="A324" s="12" t="s">
        <v>955</v>
      </c>
      <c r="B324" s="13">
        <v>44411515</v>
      </c>
      <c r="C324" s="14" t="s">
        <v>891</v>
      </c>
      <c r="D324" s="15" t="s">
        <v>17</v>
      </c>
      <c r="E324" s="16" t="s">
        <v>21</v>
      </c>
      <c r="F324" s="16">
        <v>1200</v>
      </c>
      <c r="G324" s="16">
        <v>80</v>
      </c>
      <c r="H324" s="24">
        <f t="shared" si="6"/>
        <v>96</v>
      </c>
      <c r="K324" t="s">
        <v>774</v>
      </c>
    </row>
    <row r="325" spans="1:11" ht="16.5" customHeight="1" x14ac:dyDescent="0.25">
      <c r="A325" s="12" t="s">
        <v>956</v>
      </c>
      <c r="B325" s="13" t="s">
        <v>1064</v>
      </c>
      <c r="C325" s="14" t="s">
        <v>892</v>
      </c>
      <c r="D325" s="15" t="s">
        <v>17</v>
      </c>
      <c r="E325" s="16" t="s">
        <v>32</v>
      </c>
      <c r="F325" s="16">
        <v>60</v>
      </c>
      <c r="G325" s="16">
        <v>3650</v>
      </c>
      <c r="H325" s="24">
        <f t="shared" si="6"/>
        <v>219</v>
      </c>
      <c r="K325" t="s">
        <v>774</v>
      </c>
    </row>
    <row r="326" spans="1:11" ht="16.5" customHeight="1" x14ac:dyDescent="0.25">
      <c r="A326" s="12" t="s">
        <v>957</v>
      </c>
      <c r="B326" s="13" t="s">
        <v>1065</v>
      </c>
      <c r="C326" s="14" t="s">
        <v>913</v>
      </c>
      <c r="D326" s="15" t="s">
        <v>17</v>
      </c>
      <c r="E326" s="22" t="s">
        <v>911</v>
      </c>
      <c r="F326" s="16">
        <v>18000</v>
      </c>
      <c r="G326" s="16">
        <v>5</v>
      </c>
      <c r="H326" s="24">
        <f t="shared" si="6"/>
        <v>90</v>
      </c>
      <c r="K326" t="s">
        <v>774</v>
      </c>
    </row>
    <row r="327" spans="1:11" ht="16.5" customHeight="1" x14ac:dyDescent="0.25">
      <c r="A327" s="12" t="s">
        <v>958</v>
      </c>
      <c r="B327" s="13" t="s">
        <v>1068</v>
      </c>
      <c r="C327" s="14" t="s">
        <v>893</v>
      </c>
      <c r="D327" s="15" t="s">
        <v>17</v>
      </c>
      <c r="E327" s="22" t="s">
        <v>911</v>
      </c>
      <c r="F327" s="16">
        <v>20000</v>
      </c>
      <c r="G327" s="16">
        <v>5</v>
      </c>
      <c r="H327" s="24">
        <f t="shared" si="6"/>
        <v>100</v>
      </c>
      <c r="K327" t="s">
        <v>774</v>
      </c>
    </row>
    <row r="328" spans="1:11" ht="16.5" customHeight="1" x14ac:dyDescent="0.25">
      <c r="A328" s="12" t="s">
        <v>959</v>
      </c>
      <c r="B328" s="13" t="s">
        <v>1066</v>
      </c>
      <c r="C328" s="14" t="s">
        <v>1071</v>
      </c>
      <c r="D328" s="15" t="s">
        <v>17</v>
      </c>
      <c r="E328" s="16" t="s">
        <v>21</v>
      </c>
      <c r="F328" s="16">
        <v>7000</v>
      </c>
      <c r="G328" s="16">
        <v>4</v>
      </c>
      <c r="H328" s="24">
        <f t="shared" si="6"/>
        <v>28</v>
      </c>
      <c r="K328" t="s">
        <v>774</v>
      </c>
    </row>
    <row r="329" spans="1:11" ht="27.75" customHeight="1" x14ac:dyDescent="0.25">
      <c r="A329" s="12" t="s">
        <v>960</v>
      </c>
      <c r="B329" s="13" t="s">
        <v>1072</v>
      </c>
      <c r="C329" s="14" t="s">
        <v>1070</v>
      </c>
      <c r="D329" s="15" t="s">
        <v>17</v>
      </c>
      <c r="E329" s="15" t="s">
        <v>911</v>
      </c>
      <c r="F329" s="16">
        <v>7500</v>
      </c>
      <c r="G329" s="16">
        <v>6</v>
      </c>
      <c r="H329" s="24">
        <f t="shared" si="6"/>
        <v>45</v>
      </c>
      <c r="K329" t="s">
        <v>774</v>
      </c>
    </row>
    <row r="330" spans="1:11" ht="16.5" customHeight="1" x14ac:dyDescent="0.25">
      <c r="A330" s="12" t="s">
        <v>961</v>
      </c>
      <c r="B330" s="13" t="s">
        <v>1067</v>
      </c>
      <c r="C330" s="14" t="s">
        <v>915</v>
      </c>
      <c r="D330" s="15" t="s">
        <v>17</v>
      </c>
      <c r="E330" s="15" t="s">
        <v>911</v>
      </c>
      <c r="F330" s="16">
        <v>27000</v>
      </c>
      <c r="G330" s="16">
        <v>3</v>
      </c>
      <c r="H330" s="24">
        <f t="shared" si="6"/>
        <v>81</v>
      </c>
      <c r="K330" t="s">
        <v>774</v>
      </c>
    </row>
    <row r="331" spans="1:11" ht="16.5" customHeight="1" x14ac:dyDescent="0.25">
      <c r="A331" s="12" t="s">
        <v>962</v>
      </c>
      <c r="B331" s="13" t="s">
        <v>1073</v>
      </c>
      <c r="C331" s="14" t="s">
        <v>1069</v>
      </c>
      <c r="D331" s="15" t="s">
        <v>17</v>
      </c>
      <c r="E331" s="16" t="s">
        <v>21</v>
      </c>
      <c r="F331" s="16">
        <v>5000</v>
      </c>
      <c r="G331" s="16">
        <v>5</v>
      </c>
      <c r="H331" s="24">
        <f t="shared" si="6"/>
        <v>25</v>
      </c>
      <c r="K331" t="s">
        <v>774</v>
      </c>
    </row>
    <row r="332" spans="1:11" ht="16.5" customHeight="1" x14ac:dyDescent="0.25">
      <c r="A332" s="12" t="s">
        <v>963</v>
      </c>
      <c r="B332" s="13" t="s">
        <v>1074</v>
      </c>
      <c r="C332" s="14" t="s">
        <v>914</v>
      </c>
      <c r="D332" s="15" t="s">
        <v>17</v>
      </c>
      <c r="E332" s="16" t="s">
        <v>21</v>
      </c>
      <c r="F332" s="16">
        <v>1500</v>
      </c>
      <c r="G332" s="16">
        <v>10</v>
      </c>
      <c r="H332" s="24">
        <f t="shared" si="6"/>
        <v>15</v>
      </c>
      <c r="K332" t="s">
        <v>774</v>
      </c>
    </row>
    <row r="333" spans="1:11" ht="16.5" customHeight="1" x14ac:dyDescent="0.25">
      <c r="A333" s="12" t="s">
        <v>964</v>
      </c>
      <c r="B333" s="13">
        <v>44171100</v>
      </c>
      <c r="C333" s="14" t="s">
        <v>918</v>
      </c>
      <c r="D333" s="15" t="s">
        <v>17</v>
      </c>
      <c r="E333" s="16" t="s">
        <v>901</v>
      </c>
      <c r="F333" s="16">
        <v>5000</v>
      </c>
      <c r="G333" s="16">
        <v>90</v>
      </c>
      <c r="H333" s="24">
        <f t="shared" si="6"/>
        <v>450</v>
      </c>
      <c r="K333" t="s">
        <v>774</v>
      </c>
    </row>
    <row r="334" spans="1:11" ht="16.5" customHeight="1" x14ac:dyDescent="0.25">
      <c r="A334" s="12" t="s">
        <v>965</v>
      </c>
      <c r="B334" s="13" t="s">
        <v>1075</v>
      </c>
      <c r="C334" s="14" t="s">
        <v>894</v>
      </c>
      <c r="D334" s="15" t="s">
        <v>17</v>
      </c>
      <c r="E334" s="16" t="s">
        <v>32</v>
      </c>
      <c r="F334" s="16">
        <v>80</v>
      </c>
      <c r="G334" s="16">
        <v>1600</v>
      </c>
      <c r="H334" s="24">
        <f t="shared" si="6"/>
        <v>128</v>
      </c>
      <c r="K334" t="s">
        <v>774</v>
      </c>
    </row>
    <row r="335" spans="1:11" ht="16.5" customHeight="1" x14ac:dyDescent="0.25">
      <c r="A335" s="12" t="s">
        <v>966</v>
      </c>
      <c r="B335" s="13" t="s">
        <v>1076</v>
      </c>
      <c r="C335" s="14" t="s">
        <v>895</v>
      </c>
      <c r="D335" s="15" t="s">
        <v>17</v>
      </c>
      <c r="E335" s="16" t="s">
        <v>21</v>
      </c>
      <c r="F335" s="16">
        <v>2000</v>
      </c>
      <c r="G335" s="16">
        <v>20</v>
      </c>
      <c r="H335" s="24">
        <f t="shared" si="6"/>
        <v>40</v>
      </c>
      <c r="K335" t="s">
        <v>774</v>
      </c>
    </row>
    <row r="336" spans="1:11" ht="27" x14ac:dyDescent="0.25">
      <c r="A336" s="12" t="s">
        <v>967</v>
      </c>
      <c r="B336" s="13" t="s">
        <v>1077</v>
      </c>
      <c r="C336" s="14" t="s">
        <v>937</v>
      </c>
      <c r="D336" s="15" t="s">
        <v>17</v>
      </c>
      <c r="E336" s="16" t="s">
        <v>21</v>
      </c>
      <c r="F336" s="16">
        <v>2000</v>
      </c>
      <c r="G336" s="16">
        <v>30</v>
      </c>
      <c r="H336" s="24">
        <f t="shared" si="6"/>
        <v>60</v>
      </c>
      <c r="K336" t="s">
        <v>774</v>
      </c>
    </row>
    <row r="337" spans="1:11" ht="16.5" customHeight="1" x14ac:dyDescent="0.25">
      <c r="A337" s="12" t="s">
        <v>968</v>
      </c>
      <c r="B337" s="13" t="s">
        <v>1079</v>
      </c>
      <c r="C337" s="14" t="s">
        <v>896</v>
      </c>
      <c r="D337" s="15" t="s">
        <v>17</v>
      </c>
      <c r="E337" s="16" t="s">
        <v>21</v>
      </c>
      <c r="F337" s="16">
        <v>1100</v>
      </c>
      <c r="G337" s="16">
        <v>30</v>
      </c>
      <c r="H337" s="24">
        <f t="shared" si="6"/>
        <v>33</v>
      </c>
      <c r="K337" t="s">
        <v>774</v>
      </c>
    </row>
    <row r="338" spans="1:11" x14ac:dyDescent="0.25">
      <c r="A338" s="12" t="s">
        <v>969</v>
      </c>
      <c r="B338" s="13" t="s">
        <v>1078</v>
      </c>
      <c r="C338" s="14" t="s">
        <v>916</v>
      </c>
      <c r="D338" s="15" t="s">
        <v>17</v>
      </c>
      <c r="E338" s="16" t="s">
        <v>21</v>
      </c>
      <c r="F338" s="16">
        <v>1200</v>
      </c>
      <c r="G338" s="16">
        <v>6</v>
      </c>
      <c r="H338" s="24">
        <f t="shared" si="6"/>
        <v>7.2</v>
      </c>
      <c r="K338" t="s">
        <v>774</v>
      </c>
    </row>
    <row r="339" spans="1:11" x14ac:dyDescent="0.25">
      <c r="A339" s="12" t="s">
        <v>970</v>
      </c>
      <c r="B339" s="13" t="s">
        <v>1080</v>
      </c>
      <c r="C339" s="14" t="s">
        <v>917</v>
      </c>
      <c r="D339" s="15" t="s">
        <v>17</v>
      </c>
      <c r="E339" s="16" t="s">
        <v>21</v>
      </c>
      <c r="F339" s="16">
        <v>1300</v>
      </c>
      <c r="G339" s="16">
        <v>30</v>
      </c>
      <c r="H339" s="24">
        <f t="shared" si="6"/>
        <v>39</v>
      </c>
      <c r="K339" t="s">
        <v>774</v>
      </c>
    </row>
    <row r="340" spans="1:11" x14ac:dyDescent="0.25">
      <c r="A340" s="12" t="s">
        <v>971</v>
      </c>
      <c r="B340" s="13" t="s">
        <v>1081</v>
      </c>
      <c r="C340" s="14" t="s">
        <v>897</v>
      </c>
      <c r="D340" s="15" t="s">
        <v>17</v>
      </c>
      <c r="E340" s="16" t="s">
        <v>901</v>
      </c>
      <c r="F340" s="16">
        <v>33000</v>
      </c>
      <c r="G340" s="16">
        <v>12</v>
      </c>
      <c r="H340" s="24">
        <f t="shared" si="6"/>
        <v>396</v>
      </c>
      <c r="K340" t="s">
        <v>774</v>
      </c>
    </row>
    <row r="341" spans="1:11" x14ac:dyDescent="0.25">
      <c r="A341" s="12" t="s">
        <v>972</v>
      </c>
      <c r="B341" s="13" t="s">
        <v>1082</v>
      </c>
      <c r="C341" s="14" t="s">
        <v>898</v>
      </c>
      <c r="D341" s="15" t="s">
        <v>17</v>
      </c>
      <c r="E341" s="16" t="s">
        <v>901</v>
      </c>
      <c r="F341" s="16">
        <v>55000</v>
      </c>
      <c r="G341" s="16">
        <v>10.9473</v>
      </c>
      <c r="H341" s="24">
        <f t="shared" si="6"/>
        <v>602.10149999999999</v>
      </c>
      <c r="K341" t="s">
        <v>774</v>
      </c>
    </row>
    <row r="342" spans="1:11" x14ac:dyDescent="0.25">
      <c r="A342" s="12" t="s">
        <v>973</v>
      </c>
      <c r="B342" s="13" t="s">
        <v>1083</v>
      </c>
      <c r="C342" s="14" t="s">
        <v>899</v>
      </c>
      <c r="D342" s="15" t="s">
        <v>17</v>
      </c>
      <c r="E342" s="16" t="s">
        <v>901</v>
      </c>
      <c r="F342" s="16">
        <v>27000</v>
      </c>
      <c r="G342" s="16">
        <v>2.4359999999999999</v>
      </c>
      <c r="H342" s="24">
        <f t="shared" si="6"/>
        <v>65.772000000000006</v>
      </c>
      <c r="K342" t="s">
        <v>774</v>
      </c>
    </row>
    <row r="343" spans="1:11" x14ac:dyDescent="0.25">
      <c r="A343" s="12" t="s">
        <v>974</v>
      </c>
      <c r="B343" s="13" t="s">
        <v>1084</v>
      </c>
      <c r="C343" s="14" t="s">
        <v>900</v>
      </c>
      <c r="D343" s="15" t="s">
        <v>17</v>
      </c>
      <c r="E343" s="16" t="s">
        <v>21</v>
      </c>
      <c r="F343" s="16">
        <v>1500</v>
      </c>
      <c r="G343" s="16">
        <v>6</v>
      </c>
      <c r="H343" s="24">
        <f t="shared" si="6"/>
        <v>9</v>
      </c>
      <c r="K343" t="s">
        <v>774</v>
      </c>
    </row>
    <row r="344" spans="1:11" ht="27" x14ac:dyDescent="0.25">
      <c r="A344" s="12" t="s">
        <v>975</v>
      </c>
      <c r="B344" s="13" t="s">
        <v>1085</v>
      </c>
      <c r="C344" s="14" t="s">
        <v>938</v>
      </c>
      <c r="D344" s="15" t="s">
        <v>17</v>
      </c>
      <c r="E344" s="16" t="s">
        <v>21</v>
      </c>
      <c r="F344" s="16">
        <v>60000</v>
      </c>
      <c r="G344" s="16">
        <v>1</v>
      </c>
      <c r="H344" s="24">
        <f t="shared" si="6"/>
        <v>60</v>
      </c>
      <c r="K344" t="s">
        <v>774</v>
      </c>
    </row>
    <row r="345" spans="1:11" x14ac:dyDescent="0.25">
      <c r="A345" s="12" t="s">
        <v>976</v>
      </c>
      <c r="B345" s="13" t="s">
        <v>1089</v>
      </c>
      <c r="C345" s="14" t="s">
        <v>904</v>
      </c>
      <c r="D345" s="15" t="s">
        <v>17</v>
      </c>
      <c r="E345" s="16" t="s">
        <v>881</v>
      </c>
      <c r="F345" s="16">
        <v>2000</v>
      </c>
      <c r="G345" s="16">
        <v>4</v>
      </c>
      <c r="H345" s="24">
        <f t="shared" si="6"/>
        <v>8</v>
      </c>
      <c r="K345" t="s">
        <v>774</v>
      </c>
    </row>
    <row r="346" spans="1:11" x14ac:dyDescent="0.25">
      <c r="A346" s="12" t="s">
        <v>977</v>
      </c>
      <c r="B346" s="13" t="s">
        <v>1087</v>
      </c>
      <c r="C346" s="14" t="s">
        <v>939</v>
      </c>
      <c r="D346" s="15" t="s">
        <v>17</v>
      </c>
      <c r="E346" s="16" t="s">
        <v>21</v>
      </c>
      <c r="F346" s="16">
        <v>16000</v>
      </c>
      <c r="G346" s="16">
        <v>1</v>
      </c>
      <c r="H346" s="24">
        <f t="shared" si="6"/>
        <v>16</v>
      </c>
      <c r="K346" t="s">
        <v>774</v>
      </c>
    </row>
    <row r="347" spans="1:11" x14ac:dyDescent="0.25">
      <c r="A347" s="12" t="s">
        <v>978</v>
      </c>
      <c r="B347" s="13" t="s">
        <v>1090</v>
      </c>
      <c r="C347" s="14" t="s">
        <v>939</v>
      </c>
      <c r="D347" s="15" t="s">
        <v>17</v>
      </c>
      <c r="E347" s="16" t="s">
        <v>21</v>
      </c>
      <c r="F347" s="16">
        <v>8000</v>
      </c>
      <c r="G347" s="16">
        <v>1</v>
      </c>
      <c r="H347" s="24">
        <f t="shared" si="6"/>
        <v>8</v>
      </c>
      <c r="K347" t="s">
        <v>774</v>
      </c>
    </row>
    <row r="348" spans="1:11" ht="27" x14ac:dyDescent="0.25">
      <c r="A348" s="12" t="s">
        <v>979</v>
      </c>
      <c r="B348" s="13" t="s">
        <v>1088</v>
      </c>
      <c r="C348" s="14" t="s">
        <v>905</v>
      </c>
      <c r="D348" s="15" t="s">
        <v>17</v>
      </c>
      <c r="E348" s="16" t="s">
        <v>21</v>
      </c>
      <c r="F348" s="16">
        <v>10500</v>
      </c>
      <c r="G348" s="16">
        <v>2</v>
      </c>
      <c r="H348" s="24">
        <f t="shared" si="6"/>
        <v>21</v>
      </c>
      <c r="K348" t="s">
        <v>774</v>
      </c>
    </row>
    <row r="349" spans="1:11" ht="27" x14ac:dyDescent="0.25">
      <c r="A349" s="12" t="s">
        <v>980</v>
      </c>
      <c r="B349" s="13" t="s">
        <v>1093</v>
      </c>
      <c r="C349" s="14" t="s">
        <v>906</v>
      </c>
      <c r="D349" s="15" t="s">
        <v>17</v>
      </c>
      <c r="E349" s="16" t="s">
        <v>21</v>
      </c>
      <c r="F349" s="16">
        <v>2500</v>
      </c>
      <c r="G349" s="16">
        <v>5</v>
      </c>
      <c r="H349" s="24">
        <f t="shared" si="6"/>
        <v>12.5</v>
      </c>
      <c r="K349" t="s">
        <v>774</v>
      </c>
    </row>
    <row r="350" spans="1:11" x14ac:dyDescent="0.25">
      <c r="A350" s="12" t="s">
        <v>981</v>
      </c>
      <c r="B350" s="13" t="s">
        <v>1092</v>
      </c>
      <c r="C350" s="14" t="s">
        <v>907</v>
      </c>
      <c r="D350" s="15" t="s">
        <v>17</v>
      </c>
      <c r="E350" s="16" t="s">
        <v>21</v>
      </c>
      <c r="F350" s="16">
        <v>6500</v>
      </c>
      <c r="G350" s="16">
        <v>2</v>
      </c>
      <c r="H350" s="24">
        <f t="shared" si="6"/>
        <v>13</v>
      </c>
      <c r="K350" t="s">
        <v>774</v>
      </c>
    </row>
    <row r="351" spans="1:11" x14ac:dyDescent="0.25">
      <c r="A351" s="12" t="s">
        <v>982</v>
      </c>
      <c r="B351" s="13" t="s">
        <v>1095</v>
      </c>
      <c r="C351" s="14" t="s">
        <v>908</v>
      </c>
      <c r="D351" s="15" t="s">
        <v>17</v>
      </c>
      <c r="E351" s="16" t="s">
        <v>21</v>
      </c>
      <c r="F351" s="16">
        <v>13000</v>
      </c>
      <c r="G351" s="16">
        <v>1</v>
      </c>
      <c r="H351" s="24">
        <f t="shared" si="6"/>
        <v>13</v>
      </c>
      <c r="K351" t="s">
        <v>774</v>
      </c>
    </row>
    <row r="352" spans="1:11" ht="23.25" customHeight="1" x14ac:dyDescent="0.25">
      <c r="A352" s="12" t="s">
        <v>983</v>
      </c>
      <c r="B352" s="13" t="s">
        <v>1086</v>
      </c>
      <c r="C352" s="14" t="s">
        <v>909</v>
      </c>
      <c r="D352" s="15" t="s">
        <v>17</v>
      </c>
      <c r="E352" s="15" t="s">
        <v>911</v>
      </c>
      <c r="F352" s="16">
        <v>16000</v>
      </c>
      <c r="G352" s="16">
        <v>1</v>
      </c>
      <c r="H352" s="24">
        <f t="shared" si="6"/>
        <v>16</v>
      </c>
      <c r="K352" t="s">
        <v>774</v>
      </c>
    </row>
    <row r="353" spans="1:11" ht="35.25" customHeight="1" x14ac:dyDescent="0.25">
      <c r="A353" s="12" t="s">
        <v>984</v>
      </c>
      <c r="B353" s="13" t="s">
        <v>1094</v>
      </c>
      <c r="C353" s="14" t="s">
        <v>910</v>
      </c>
      <c r="D353" s="15" t="s">
        <v>17</v>
      </c>
      <c r="E353" s="15" t="s">
        <v>911</v>
      </c>
      <c r="F353" s="16">
        <v>42000</v>
      </c>
      <c r="G353" s="16">
        <v>1</v>
      </c>
      <c r="H353" s="24">
        <f t="shared" si="6"/>
        <v>42</v>
      </c>
      <c r="K353" t="s">
        <v>774</v>
      </c>
    </row>
    <row r="354" spans="1:11" ht="27" x14ac:dyDescent="0.25">
      <c r="A354" s="12" t="s">
        <v>985</v>
      </c>
      <c r="B354" s="13">
        <v>44116300</v>
      </c>
      <c r="C354" s="14" t="s">
        <v>1096</v>
      </c>
      <c r="D354" s="15" t="s">
        <v>17</v>
      </c>
      <c r="E354" s="15" t="s">
        <v>21</v>
      </c>
      <c r="F354" s="16">
        <v>35000</v>
      </c>
      <c r="G354" s="16">
        <v>4</v>
      </c>
      <c r="H354" s="24">
        <f t="shared" si="6"/>
        <v>140</v>
      </c>
      <c r="K354" t="s">
        <v>774</v>
      </c>
    </row>
    <row r="355" spans="1:11" x14ac:dyDescent="0.25">
      <c r="A355" s="12" t="s">
        <v>986</v>
      </c>
      <c r="B355" s="13" t="s">
        <v>1109</v>
      </c>
      <c r="C355" s="14" t="s">
        <v>1110</v>
      </c>
      <c r="D355" s="15" t="s">
        <v>17</v>
      </c>
      <c r="E355" s="15" t="s">
        <v>21</v>
      </c>
      <c r="F355" s="16">
        <v>320</v>
      </c>
      <c r="G355" s="16">
        <v>350</v>
      </c>
      <c r="H355" s="24">
        <f t="shared" si="6"/>
        <v>112</v>
      </c>
      <c r="K355" t="s">
        <v>774</v>
      </c>
    </row>
    <row r="356" spans="1:11" x14ac:dyDescent="0.25">
      <c r="A356" s="12" t="s">
        <v>987</v>
      </c>
      <c r="B356" s="13">
        <v>44192400</v>
      </c>
      <c r="C356" s="14" t="s">
        <v>1111</v>
      </c>
      <c r="D356" s="15" t="s">
        <v>17</v>
      </c>
      <c r="E356" s="15" t="s">
        <v>32</v>
      </c>
      <c r="F356" s="16">
        <v>40</v>
      </c>
      <c r="G356" s="16">
        <v>2000</v>
      </c>
      <c r="H356" s="24">
        <f t="shared" si="6"/>
        <v>80</v>
      </c>
      <c r="K356" t="s">
        <v>774</v>
      </c>
    </row>
    <row r="357" spans="1:11" ht="17.25" customHeight="1" x14ac:dyDescent="0.25">
      <c r="A357" s="12" t="s">
        <v>988</v>
      </c>
      <c r="B357" s="13" t="s">
        <v>863</v>
      </c>
      <c r="C357" s="14" t="s">
        <v>841</v>
      </c>
      <c r="D357" s="15" t="s">
        <v>17</v>
      </c>
      <c r="E357" s="15" t="s">
        <v>59</v>
      </c>
      <c r="F357" s="16">
        <v>1400</v>
      </c>
      <c r="G357" s="16">
        <v>30</v>
      </c>
      <c r="H357" s="24">
        <f t="shared" si="6"/>
        <v>42</v>
      </c>
      <c r="K357" t="s">
        <v>774</v>
      </c>
    </row>
    <row r="358" spans="1:11" ht="17.25" customHeight="1" x14ac:dyDescent="0.25">
      <c r="A358" s="12" t="s">
        <v>989</v>
      </c>
      <c r="B358" s="13" t="s">
        <v>864</v>
      </c>
      <c r="C358" s="14" t="s">
        <v>841</v>
      </c>
      <c r="D358" s="15" t="s">
        <v>17</v>
      </c>
      <c r="E358" s="15" t="s">
        <v>59</v>
      </c>
      <c r="F358" s="16">
        <v>1400</v>
      </c>
      <c r="G358" s="16">
        <v>30</v>
      </c>
      <c r="H358" s="24">
        <f t="shared" si="6"/>
        <v>42</v>
      </c>
      <c r="K358" t="s">
        <v>774</v>
      </c>
    </row>
    <row r="359" spans="1:11" ht="17.25" customHeight="1" x14ac:dyDescent="0.25">
      <c r="A359" s="12" t="s">
        <v>990</v>
      </c>
      <c r="B359" s="13" t="s">
        <v>865</v>
      </c>
      <c r="C359" s="14" t="s">
        <v>841</v>
      </c>
      <c r="D359" s="15" t="s">
        <v>17</v>
      </c>
      <c r="E359" s="15" t="s">
        <v>59</v>
      </c>
      <c r="F359" s="16">
        <v>1400</v>
      </c>
      <c r="G359" s="16">
        <v>30</v>
      </c>
      <c r="H359" s="24">
        <f t="shared" si="6"/>
        <v>42</v>
      </c>
      <c r="K359" t="s">
        <v>774</v>
      </c>
    </row>
    <row r="360" spans="1:11" x14ac:dyDescent="0.25">
      <c r="A360" s="12" t="s">
        <v>991</v>
      </c>
      <c r="B360" s="13" t="s">
        <v>866</v>
      </c>
      <c r="C360" s="14" t="s">
        <v>867</v>
      </c>
      <c r="D360" s="15" t="s">
        <v>17</v>
      </c>
      <c r="E360" s="15" t="s">
        <v>59</v>
      </c>
      <c r="F360" s="16">
        <v>1900</v>
      </c>
      <c r="G360" s="16">
        <v>30</v>
      </c>
      <c r="H360" s="24">
        <f t="shared" si="6"/>
        <v>57</v>
      </c>
      <c r="K360" t="s">
        <v>774</v>
      </c>
    </row>
    <row r="361" spans="1:11" x14ac:dyDescent="0.25">
      <c r="A361" s="12" t="s">
        <v>992</v>
      </c>
      <c r="B361" s="13" t="s">
        <v>868</v>
      </c>
      <c r="C361" s="14" t="s">
        <v>1127</v>
      </c>
      <c r="D361" s="15" t="s">
        <v>17</v>
      </c>
      <c r="E361" s="15" t="s">
        <v>32</v>
      </c>
      <c r="F361" s="16">
        <v>400</v>
      </c>
      <c r="G361" s="16">
        <v>2</v>
      </c>
      <c r="H361" s="24">
        <f t="shared" si="6"/>
        <v>0.8</v>
      </c>
      <c r="K361" t="s">
        <v>774</v>
      </c>
    </row>
    <row r="362" spans="1:11" x14ac:dyDescent="0.25">
      <c r="A362" s="12" t="s">
        <v>993</v>
      </c>
      <c r="B362" s="13">
        <v>42961290</v>
      </c>
      <c r="C362" s="14" t="s">
        <v>1100</v>
      </c>
      <c r="D362" s="15" t="s">
        <v>17</v>
      </c>
      <c r="E362" s="15" t="s">
        <v>21</v>
      </c>
      <c r="F362" s="16">
        <v>75000</v>
      </c>
      <c r="G362" s="16">
        <v>9</v>
      </c>
      <c r="H362" s="24">
        <f t="shared" si="6"/>
        <v>675</v>
      </c>
      <c r="K362" t="s">
        <v>774</v>
      </c>
    </row>
    <row r="363" spans="1:11" x14ac:dyDescent="0.25">
      <c r="A363" s="12" t="s">
        <v>994</v>
      </c>
      <c r="B363" s="13">
        <v>18331100</v>
      </c>
      <c r="C363" s="14" t="s">
        <v>1103</v>
      </c>
      <c r="D363" s="15" t="s">
        <v>386</v>
      </c>
      <c r="E363" s="15" t="s">
        <v>21</v>
      </c>
      <c r="F363" s="16">
        <v>6500</v>
      </c>
      <c r="G363" s="16">
        <v>150</v>
      </c>
      <c r="H363" s="24">
        <f t="shared" si="6"/>
        <v>975</v>
      </c>
      <c r="K363" t="s">
        <v>774</v>
      </c>
    </row>
    <row r="364" spans="1:11" x14ac:dyDescent="0.25">
      <c r="A364" s="12" t="s">
        <v>995</v>
      </c>
      <c r="B364" s="13" t="s">
        <v>1117</v>
      </c>
      <c r="C364" s="14" t="s">
        <v>1112</v>
      </c>
      <c r="D364" s="15" t="s">
        <v>17</v>
      </c>
      <c r="E364" s="15" t="s">
        <v>21</v>
      </c>
      <c r="F364" s="16">
        <v>550</v>
      </c>
      <c r="G364" s="16">
        <v>70</v>
      </c>
      <c r="H364" s="24">
        <f t="shared" si="6"/>
        <v>38.5</v>
      </c>
      <c r="K364" t="s">
        <v>774</v>
      </c>
    </row>
    <row r="365" spans="1:11" x14ac:dyDescent="0.25">
      <c r="A365" s="12" t="s">
        <v>996</v>
      </c>
      <c r="B365" s="13" t="s">
        <v>1116</v>
      </c>
      <c r="C365" s="14" t="s">
        <v>1113</v>
      </c>
      <c r="D365" s="15" t="s">
        <v>17</v>
      </c>
      <c r="E365" s="15" t="s">
        <v>21</v>
      </c>
      <c r="F365" s="16">
        <v>550</v>
      </c>
      <c r="G365" s="16">
        <v>70</v>
      </c>
      <c r="H365" s="24">
        <f t="shared" si="6"/>
        <v>38.5</v>
      </c>
      <c r="K365" t="s">
        <v>774</v>
      </c>
    </row>
    <row r="366" spans="1:11" x14ac:dyDescent="0.25">
      <c r="A366" s="12" t="s">
        <v>997</v>
      </c>
      <c r="B366" s="13" t="s">
        <v>1120</v>
      </c>
      <c r="C366" s="14" t="s">
        <v>1113</v>
      </c>
      <c r="D366" s="15" t="s">
        <v>17</v>
      </c>
      <c r="E366" s="15" t="s">
        <v>21</v>
      </c>
      <c r="F366" s="16">
        <v>10000</v>
      </c>
      <c r="G366" s="16">
        <v>1</v>
      </c>
      <c r="H366" s="24">
        <f t="shared" si="6"/>
        <v>10</v>
      </c>
      <c r="K366" t="s">
        <v>774</v>
      </c>
    </row>
    <row r="367" spans="1:11" x14ac:dyDescent="0.25">
      <c r="A367" s="12" t="s">
        <v>998</v>
      </c>
      <c r="B367" s="13" t="s">
        <v>1121</v>
      </c>
      <c r="C367" s="14" t="s">
        <v>1124</v>
      </c>
      <c r="D367" s="15" t="s">
        <v>17</v>
      </c>
      <c r="E367" s="15" t="s">
        <v>21</v>
      </c>
      <c r="F367" s="16">
        <v>350</v>
      </c>
      <c r="G367" s="16">
        <v>66</v>
      </c>
      <c r="H367" s="24">
        <f t="shared" si="6"/>
        <v>23.1</v>
      </c>
      <c r="K367" t="s">
        <v>774</v>
      </c>
    </row>
    <row r="368" spans="1:11" x14ac:dyDescent="0.25">
      <c r="A368" s="12" t="s">
        <v>999</v>
      </c>
      <c r="B368" s="13" t="s">
        <v>1122</v>
      </c>
      <c r="C368" s="14" t="s">
        <v>1124</v>
      </c>
      <c r="D368" s="15" t="s">
        <v>17</v>
      </c>
      <c r="E368" s="15" t="s">
        <v>21</v>
      </c>
      <c r="F368" s="16">
        <v>350</v>
      </c>
      <c r="G368" s="16">
        <v>21</v>
      </c>
      <c r="H368" s="24">
        <f t="shared" si="6"/>
        <v>7.35</v>
      </c>
      <c r="K368" t="s">
        <v>774</v>
      </c>
    </row>
    <row r="369" spans="1:11" x14ac:dyDescent="0.25">
      <c r="A369" s="12" t="s">
        <v>1000</v>
      </c>
      <c r="B369" s="13" t="s">
        <v>1123</v>
      </c>
      <c r="C369" s="14" t="s">
        <v>1124</v>
      </c>
      <c r="D369" s="15" t="s">
        <v>17</v>
      </c>
      <c r="E369" s="15" t="s">
        <v>21</v>
      </c>
      <c r="F369" s="16">
        <v>450</v>
      </c>
      <c r="G369" s="16">
        <v>8</v>
      </c>
      <c r="H369" s="24">
        <f t="shared" si="6"/>
        <v>3.6</v>
      </c>
      <c r="K369" t="s">
        <v>774</v>
      </c>
    </row>
    <row r="370" spans="1:11" x14ac:dyDescent="0.25">
      <c r="A370" s="12" t="s">
        <v>1001</v>
      </c>
      <c r="B370" s="13">
        <v>39221200</v>
      </c>
      <c r="C370" s="14" t="s">
        <v>1125</v>
      </c>
      <c r="D370" s="15" t="s">
        <v>17</v>
      </c>
      <c r="E370" s="15" t="s">
        <v>21</v>
      </c>
      <c r="F370" s="16">
        <v>8000</v>
      </c>
      <c r="G370" s="16">
        <v>11</v>
      </c>
      <c r="H370" s="24">
        <f t="shared" si="6"/>
        <v>88</v>
      </c>
      <c r="K370" t="s">
        <v>774</v>
      </c>
    </row>
    <row r="371" spans="1:11" x14ac:dyDescent="0.25">
      <c r="A371" s="12" t="s">
        <v>1002</v>
      </c>
      <c r="B371" s="13" t="s">
        <v>1118</v>
      </c>
      <c r="C371" s="14" t="s">
        <v>1115</v>
      </c>
      <c r="D371" s="15" t="s">
        <v>386</v>
      </c>
      <c r="E371" s="15" t="s">
        <v>21</v>
      </c>
      <c r="F371" s="16">
        <v>15000</v>
      </c>
      <c r="G371" s="16">
        <v>2</v>
      </c>
      <c r="H371" s="24">
        <f t="shared" si="6"/>
        <v>30</v>
      </c>
      <c r="K371" t="s">
        <v>774</v>
      </c>
    </row>
    <row r="372" spans="1:11" x14ac:dyDescent="0.25">
      <c r="A372" s="12" t="s">
        <v>1003</v>
      </c>
      <c r="B372" s="13" t="s">
        <v>1119</v>
      </c>
      <c r="C372" s="14" t="s">
        <v>1114</v>
      </c>
      <c r="D372" s="15" t="s">
        <v>386</v>
      </c>
      <c r="E372" s="15" t="s">
        <v>21</v>
      </c>
      <c r="F372" s="16">
        <v>10000</v>
      </c>
      <c r="G372" s="16">
        <v>4</v>
      </c>
      <c r="H372" s="24">
        <f t="shared" si="6"/>
        <v>40</v>
      </c>
      <c r="K372" t="s">
        <v>774</v>
      </c>
    </row>
    <row r="373" spans="1:11" x14ac:dyDescent="0.25">
      <c r="A373" s="12" t="s">
        <v>1004</v>
      </c>
      <c r="B373" s="13">
        <v>18511180</v>
      </c>
      <c r="C373" s="14" t="s">
        <v>1128</v>
      </c>
      <c r="D373" s="15" t="s">
        <v>386</v>
      </c>
      <c r="E373" s="15" t="s">
        <v>21</v>
      </c>
      <c r="F373" s="16">
        <v>550</v>
      </c>
      <c r="G373" s="16">
        <v>198</v>
      </c>
      <c r="H373" s="24">
        <f t="shared" ref="H373:H376" si="7">F373*G373/1000</f>
        <v>108.9</v>
      </c>
      <c r="K373" t="s">
        <v>774</v>
      </c>
    </row>
    <row r="374" spans="1:11" x14ac:dyDescent="0.25">
      <c r="A374" s="12" t="s">
        <v>1005</v>
      </c>
      <c r="B374" s="13" t="s">
        <v>1129</v>
      </c>
      <c r="C374" s="14" t="s">
        <v>1131</v>
      </c>
      <c r="D374" s="15" t="s">
        <v>386</v>
      </c>
      <c r="E374" s="15" t="s">
        <v>21</v>
      </c>
      <c r="F374" s="16">
        <v>35000</v>
      </c>
      <c r="G374" s="16">
        <v>1</v>
      </c>
      <c r="H374" s="24">
        <f t="shared" si="7"/>
        <v>35</v>
      </c>
      <c r="K374" t="s">
        <v>774</v>
      </c>
    </row>
    <row r="375" spans="1:11" x14ac:dyDescent="0.25">
      <c r="A375" s="12" t="s">
        <v>1006</v>
      </c>
      <c r="B375" s="13" t="s">
        <v>1130</v>
      </c>
      <c r="C375" s="14" t="s">
        <v>1132</v>
      </c>
      <c r="D375" s="15" t="s">
        <v>386</v>
      </c>
      <c r="E375" s="15" t="s">
        <v>21</v>
      </c>
      <c r="F375" s="16">
        <v>5500</v>
      </c>
      <c r="G375" s="16">
        <v>23</v>
      </c>
      <c r="H375" s="24">
        <f t="shared" si="7"/>
        <v>126.5</v>
      </c>
      <c r="K375" t="s">
        <v>774</v>
      </c>
    </row>
    <row r="376" spans="1:11" x14ac:dyDescent="0.25">
      <c r="A376" s="12" t="s">
        <v>1007</v>
      </c>
      <c r="B376" s="13" t="s">
        <v>1133</v>
      </c>
      <c r="C376" s="14" t="s">
        <v>1114</v>
      </c>
      <c r="D376" s="15" t="s">
        <v>386</v>
      </c>
      <c r="E376" s="15" t="s">
        <v>21</v>
      </c>
      <c r="F376" s="16">
        <v>15000</v>
      </c>
      <c r="G376" s="16">
        <v>1</v>
      </c>
      <c r="H376" s="24">
        <f t="shared" si="7"/>
        <v>15</v>
      </c>
      <c r="K376" t="s">
        <v>774</v>
      </c>
    </row>
    <row r="377" spans="1:11" x14ac:dyDescent="0.25">
      <c r="A377" s="12" t="s">
        <v>1008</v>
      </c>
      <c r="B377" s="13" t="s">
        <v>1134</v>
      </c>
      <c r="C377" s="14" t="s">
        <v>1114</v>
      </c>
      <c r="D377" s="15" t="s">
        <v>386</v>
      </c>
      <c r="E377" s="15" t="s">
        <v>21</v>
      </c>
      <c r="F377" s="16">
        <v>10000</v>
      </c>
      <c r="G377" s="16">
        <v>1</v>
      </c>
      <c r="H377" s="24">
        <f t="shared" ref="H377:H475" si="8">F377*G377/1000</f>
        <v>10</v>
      </c>
      <c r="K377" t="s">
        <v>774</v>
      </c>
    </row>
    <row r="378" spans="1:11" x14ac:dyDescent="0.25">
      <c r="A378" s="12" t="s">
        <v>1009</v>
      </c>
      <c r="B378" s="13" t="s">
        <v>1135</v>
      </c>
      <c r="C378" s="14" t="s">
        <v>1103</v>
      </c>
      <c r="D378" s="15" t="s">
        <v>17</v>
      </c>
      <c r="E378" s="15" t="s">
        <v>21</v>
      </c>
      <c r="F378" s="16">
        <v>5500</v>
      </c>
      <c r="G378" s="16">
        <v>56</v>
      </c>
      <c r="H378" s="24">
        <f t="shared" si="8"/>
        <v>308</v>
      </c>
      <c r="K378" t="s">
        <v>774</v>
      </c>
    </row>
    <row r="379" spans="1:11" x14ac:dyDescent="0.25">
      <c r="A379" s="12" t="s">
        <v>1010</v>
      </c>
      <c r="B379" s="13" t="s">
        <v>1161</v>
      </c>
      <c r="C379" s="14" t="s">
        <v>1162</v>
      </c>
      <c r="D379" s="15" t="s">
        <v>386</v>
      </c>
      <c r="E379" s="15" t="s">
        <v>21</v>
      </c>
      <c r="F379" s="16">
        <v>35000</v>
      </c>
      <c r="G379" s="16">
        <v>4</v>
      </c>
      <c r="H379" s="24">
        <f t="shared" si="8"/>
        <v>140</v>
      </c>
      <c r="K379" t="s">
        <v>1174</v>
      </c>
    </row>
    <row r="380" spans="1:11" x14ac:dyDescent="0.25">
      <c r="A380" s="12" t="s">
        <v>1011</v>
      </c>
      <c r="B380" s="13">
        <v>31421100</v>
      </c>
      <c r="C380" s="14" t="s">
        <v>1163</v>
      </c>
      <c r="D380" s="15" t="s">
        <v>386</v>
      </c>
      <c r="E380" s="15" t="s">
        <v>21</v>
      </c>
      <c r="F380" s="16">
        <v>45000</v>
      </c>
      <c r="G380" s="16">
        <v>1</v>
      </c>
      <c r="H380" s="24">
        <f t="shared" si="8"/>
        <v>45</v>
      </c>
      <c r="K380" t="s">
        <v>1174</v>
      </c>
    </row>
    <row r="381" spans="1:11" x14ac:dyDescent="0.25">
      <c r="A381" s="12" t="s">
        <v>1012</v>
      </c>
      <c r="B381" s="13" t="s">
        <v>1166</v>
      </c>
      <c r="C381" s="14" t="s">
        <v>1167</v>
      </c>
      <c r="D381" s="15" t="s">
        <v>386</v>
      </c>
      <c r="E381" s="16" t="s">
        <v>21</v>
      </c>
      <c r="F381" s="16">
        <v>30</v>
      </c>
      <c r="G381" s="16">
        <v>2000</v>
      </c>
      <c r="H381" s="24">
        <f t="shared" si="8"/>
        <v>60</v>
      </c>
      <c r="K381" t="s">
        <v>774</v>
      </c>
    </row>
    <row r="382" spans="1:11" ht="27" x14ac:dyDescent="0.25">
      <c r="A382" s="12" t="s">
        <v>1013</v>
      </c>
      <c r="B382" s="13" t="s">
        <v>1432</v>
      </c>
      <c r="C382" s="14" t="s">
        <v>1171</v>
      </c>
      <c r="D382" s="15" t="s">
        <v>17</v>
      </c>
      <c r="E382" s="16" t="s">
        <v>21</v>
      </c>
      <c r="F382" s="16">
        <v>900000</v>
      </c>
      <c r="G382" s="16">
        <v>1</v>
      </c>
      <c r="H382" s="24">
        <f t="shared" si="8"/>
        <v>900</v>
      </c>
      <c r="K382" t="s">
        <v>774</v>
      </c>
    </row>
    <row r="383" spans="1:11" ht="27" x14ac:dyDescent="0.25">
      <c r="A383" s="12" t="s">
        <v>1101</v>
      </c>
      <c r="B383" s="13" t="s">
        <v>1433</v>
      </c>
      <c r="C383" s="14" t="s">
        <v>1171</v>
      </c>
      <c r="D383" s="15" t="s">
        <v>17</v>
      </c>
      <c r="E383" s="16" t="s">
        <v>21</v>
      </c>
      <c r="F383" s="16">
        <v>70000</v>
      </c>
      <c r="G383" s="16">
        <v>1</v>
      </c>
      <c r="H383" s="24">
        <f t="shared" ref="H383" si="9">F383*G383/1000</f>
        <v>70</v>
      </c>
      <c r="K383" t="s">
        <v>774</v>
      </c>
    </row>
    <row r="384" spans="1:11" ht="40.5" x14ac:dyDescent="0.25">
      <c r="A384" s="12" t="s">
        <v>1102</v>
      </c>
      <c r="B384" s="13" t="s">
        <v>1176</v>
      </c>
      <c r="C384" s="14" t="s">
        <v>1183</v>
      </c>
      <c r="D384" s="15" t="s">
        <v>17</v>
      </c>
      <c r="E384" s="16" t="s">
        <v>21</v>
      </c>
      <c r="F384" s="16">
        <v>4200</v>
      </c>
      <c r="G384" s="16">
        <v>120</v>
      </c>
      <c r="H384" s="24">
        <f t="shared" si="8"/>
        <v>504</v>
      </c>
      <c r="K384" t="s">
        <v>774</v>
      </c>
    </row>
    <row r="385" spans="1:11" ht="40.5" x14ac:dyDescent="0.25">
      <c r="A385" s="12" t="s">
        <v>1136</v>
      </c>
      <c r="B385" s="13" t="s">
        <v>1177</v>
      </c>
      <c r="C385" s="14" t="s">
        <v>1184</v>
      </c>
      <c r="D385" s="15" t="s">
        <v>17</v>
      </c>
      <c r="E385" s="16" t="s">
        <v>21</v>
      </c>
      <c r="F385" s="16">
        <v>3500</v>
      </c>
      <c r="G385" s="16">
        <v>50</v>
      </c>
      <c r="H385" s="24">
        <f t="shared" si="8"/>
        <v>175</v>
      </c>
      <c r="K385" t="s">
        <v>774</v>
      </c>
    </row>
    <row r="386" spans="1:11" ht="40.5" x14ac:dyDescent="0.25">
      <c r="A386" s="12" t="s">
        <v>1137</v>
      </c>
      <c r="B386" s="13" t="s">
        <v>1178</v>
      </c>
      <c r="C386" s="14" t="s">
        <v>1185</v>
      </c>
      <c r="D386" s="15" t="s">
        <v>17</v>
      </c>
      <c r="E386" s="16" t="s">
        <v>21</v>
      </c>
      <c r="F386" s="16">
        <v>7500</v>
      </c>
      <c r="G386" s="16">
        <v>30</v>
      </c>
      <c r="H386" s="24">
        <f t="shared" si="8"/>
        <v>225</v>
      </c>
      <c r="K386" t="s">
        <v>774</v>
      </c>
    </row>
    <row r="387" spans="1:11" ht="40.5" x14ac:dyDescent="0.25">
      <c r="A387" s="12" t="s">
        <v>1138</v>
      </c>
      <c r="B387" s="13" t="s">
        <v>1179</v>
      </c>
      <c r="C387" s="14" t="s">
        <v>1187</v>
      </c>
      <c r="D387" s="15" t="s">
        <v>17</v>
      </c>
      <c r="E387" s="16" t="s">
        <v>21</v>
      </c>
      <c r="F387" s="16">
        <v>1300</v>
      </c>
      <c r="G387" s="16">
        <v>240</v>
      </c>
      <c r="H387" s="24">
        <f t="shared" si="8"/>
        <v>312</v>
      </c>
      <c r="K387" t="s">
        <v>774</v>
      </c>
    </row>
    <row r="388" spans="1:11" ht="27" x14ac:dyDescent="0.25">
      <c r="A388" s="12" t="s">
        <v>1139</v>
      </c>
      <c r="B388" s="13" t="s">
        <v>1180</v>
      </c>
      <c r="C388" s="14" t="s">
        <v>1188</v>
      </c>
      <c r="D388" s="15" t="s">
        <v>17</v>
      </c>
      <c r="E388" s="16" t="s">
        <v>21</v>
      </c>
      <c r="F388" s="16">
        <v>3500</v>
      </c>
      <c r="G388" s="16">
        <v>50</v>
      </c>
      <c r="H388" s="24">
        <f t="shared" si="8"/>
        <v>175</v>
      </c>
      <c r="K388" t="s">
        <v>774</v>
      </c>
    </row>
    <row r="389" spans="1:11" ht="40.5" x14ac:dyDescent="0.25">
      <c r="A389" s="12" t="s">
        <v>1140</v>
      </c>
      <c r="B389" s="13" t="s">
        <v>1181</v>
      </c>
      <c r="C389" s="14" t="s">
        <v>1189</v>
      </c>
      <c r="D389" s="15" t="s">
        <v>17</v>
      </c>
      <c r="E389" s="16" t="s">
        <v>21</v>
      </c>
      <c r="F389" s="16">
        <v>2000</v>
      </c>
      <c r="G389" s="16">
        <v>200</v>
      </c>
      <c r="H389" s="24">
        <f t="shared" si="8"/>
        <v>400</v>
      </c>
      <c r="K389" t="s">
        <v>774</v>
      </c>
    </row>
    <row r="390" spans="1:11" ht="40.5" x14ac:dyDescent="0.25">
      <c r="A390" s="12" t="s">
        <v>1141</v>
      </c>
      <c r="B390" s="13" t="s">
        <v>1182</v>
      </c>
      <c r="C390" s="14" t="s">
        <v>1190</v>
      </c>
      <c r="D390" s="15" t="s">
        <v>17</v>
      </c>
      <c r="E390" s="16" t="s">
        <v>21</v>
      </c>
      <c r="F390" s="16">
        <v>4000</v>
      </c>
      <c r="G390" s="16">
        <v>50</v>
      </c>
      <c r="H390" s="24">
        <f t="shared" si="8"/>
        <v>200</v>
      </c>
      <c r="K390" t="s">
        <v>774</v>
      </c>
    </row>
    <row r="391" spans="1:11" ht="27" x14ac:dyDescent="0.25">
      <c r="A391" s="12" t="s">
        <v>1142</v>
      </c>
      <c r="B391" s="13">
        <v>22451300</v>
      </c>
      <c r="C391" s="14" t="s">
        <v>1186</v>
      </c>
      <c r="D391" s="15" t="s">
        <v>17</v>
      </c>
      <c r="E391" s="16" t="s">
        <v>21</v>
      </c>
      <c r="F391" s="16">
        <v>380</v>
      </c>
      <c r="G391" s="16">
        <v>500</v>
      </c>
      <c r="H391" s="24">
        <f t="shared" si="8"/>
        <v>190</v>
      </c>
      <c r="K391" t="s">
        <v>774</v>
      </c>
    </row>
    <row r="392" spans="1:11" x14ac:dyDescent="0.25">
      <c r="A392" s="12" t="s">
        <v>1143</v>
      </c>
      <c r="B392" s="13" t="s">
        <v>1281</v>
      </c>
      <c r="C392" s="14" t="s">
        <v>1200</v>
      </c>
      <c r="D392" s="15" t="s">
        <v>17</v>
      </c>
      <c r="E392" s="16" t="s">
        <v>21</v>
      </c>
      <c r="F392" s="16">
        <v>3500</v>
      </c>
      <c r="G392" s="16">
        <v>100</v>
      </c>
      <c r="H392" s="24">
        <f t="shared" si="8"/>
        <v>350</v>
      </c>
      <c r="K392" t="s">
        <v>774</v>
      </c>
    </row>
    <row r="393" spans="1:11" x14ac:dyDescent="0.25">
      <c r="A393" s="12" t="s">
        <v>1144</v>
      </c>
      <c r="B393" s="13" t="s">
        <v>1282</v>
      </c>
      <c r="C393" s="14" t="s">
        <v>1201</v>
      </c>
      <c r="D393" s="15" t="s">
        <v>17</v>
      </c>
      <c r="E393" s="16" t="s">
        <v>21</v>
      </c>
      <c r="F393" s="16">
        <v>4000</v>
      </c>
      <c r="G393" s="16">
        <v>100</v>
      </c>
      <c r="H393" s="24">
        <f t="shared" si="8"/>
        <v>400</v>
      </c>
      <c r="K393" t="s">
        <v>774</v>
      </c>
    </row>
    <row r="394" spans="1:11" x14ac:dyDescent="0.25">
      <c r="A394" s="12" t="s">
        <v>1145</v>
      </c>
      <c r="B394" s="13" t="s">
        <v>1283</v>
      </c>
      <c r="C394" s="14" t="s">
        <v>1202</v>
      </c>
      <c r="D394" s="15" t="s">
        <v>17</v>
      </c>
      <c r="E394" s="16" t="s">
        <v>21</v>
      </c>
      <c r="F394" s="16">
        <v>3000</v>
      </c>
      <c r="G394" s="16">
        <v>40</v>
      </c>
      <c r="H394" s="24">
        <f t="shared" si="8"/>
        <v>120</v>
      </c>
      <c r="K394" t="s">
        <v>774</v>
      </c>
    </row>
    <row r="395" spans="1:11" x14ac:dyDescent="0.25">
      <c r="A395" s="12" t="s">
        <v>1146</v>
      </c>
      <c r="B395" s="13" t="s">
        <v>1284</v>
      </c>
      <c r="C395" s="14" t="s">
        <v>1203</v>
      </c>
      <c r="D395" s="15" t="s">
        <v>17</v>
      </c>
      <c r="E395" s="16" t="s">
        <v>21</v>
      </c>
      <c r="F395" s="16">
        <v>5500</v>
      </c>
      <c r="G395" s="16">
        <v>20</v>
      </c>
      <c r="H395" s="24">
        <f t="shared" si="8"/>
        <v>110</v>
      </c>
      <c r="K395" t="s">
        <v>774</v>
      </c>
    </row>
    <row r="396" spans="1:11" x14ac:dyDescent="0.25">
      <c r="A396" s="12" t="s">
        <v>1153</v>
      </c>
      <c r="B396" s="13" t="s">
        <v>1285</v>
      </c>
      <c r="C396" s="14" t="s">
        <v>1204</v>
      </c>
      <c r="D396" s="15" t="s">
        <v>17</v>
      </c>
      <c r="E396" s="16" t="s">
        <v>21</v>
      </c>
      <c r="F396" s="16">
        <v>5000</v>
      </c>
      <c r="G396" s="16">
        <v>20</v>
      </c>
      <c r="H396" s="24">
        <f t="shared" si="8"/>
        <v>100</v>
      </c>
      <c r="K396" t="s">
        <v>774</v>
      </c>
    </row>
    <row r="397" spans="1:11" x14ac:dyDescent="0.25">
      <c r="A397" s="12" t="s">
        <v>1154</v>
      </c>
      <c r="B397" s="13" t="s">
        <v>1286</v>
      </c>
      <c r="C397" s="14" t="s">
        <v>1205</v>
      </c>
      <c r="D397" s="15" t="s">
        <v>17</v>
      </c>
      <c r="E397" s="16" t="s">
        <v>21</v>
      </c>
      <c r="F397" s="16">
        <v>12000</v>
      </c>
      <c r="G397" s="16">
        <v>20</v>
      </c>
      <c r="H397" s="24">
        <f t="shared" si="8"/>
        <v>240</v>
      </c>
      <c r="K397" t="s">
        <v>774</v>
      </c>
    </row>
    <row r="398" spans="1:11" x14ac:dyDescent="0.25">
      <c r="A398" s="12" t="s">
        <v>1155</v>
      </c>
      <c r="B398" s="13" t="s">
        <v>1287</v>
      </c>
      <c r="C398" s="14" t="s">
        <v>1206</v>
      </c>
      <c r="D398" s="15" t="s">
        <v>17</v>
      </c>
      <c r="E398" s="16" t="s">
        <v>21</v>
      </c>
      <c r="F398" s="16">
        <v>3000</v>
      </c>
      <c r="G398" s="16">
        <v>10</v>
      </c>
      <c r="H398" s="24">
        <f t="shared" si="8"/>
        <v>30</v>
      </c>
      <c r="K398" t="s">
        <v>774</v>
      </c>
    </row>
    <row r="399" spans="1:11" x14ac:dyDescent="0.25">
      <c r="A399" s="12" t="s">
        <v>1156</v>
      </c>
      <c r="B399" s="13" t="s">
        <v>1288</v>
      </c>
      <c r="C399" s="14" t="s">
        <v>1207</v>
      </c>
      <c r="D399" s="15" t="s">
        <v>17</v>
      </c>
      <c r="E399" s="16" t="s">
        <v>21</v>
      </c>
      <c r="F399" s="16">
        <v>10000</v>
      </c>
      <c r="G399" s="16">
        <v>10</v>
      </c>
      <c r="H399" s="24">
        <f t="shared" si="8"/>
        <v>100</v>
      </c>
      <c r="K399" t="s">
        <v>774</v>
      </c>
    </row>
    <row r="400" spans="1:11" ht="27" x14ac:dyDescent="0.25">
      <c r="A400" s="12" t="s">
        <v>1157</v>
      </c>
      <c r="B400" s="13" t="s">
        <v>1289</v>
      </c>
      <c r="C400" s="14" t="s">
        <v>1208</v>
      </c>
      <c r="D400" s="15" t="s">
        <v>17</v>
      </c>
      <c r="E400" s="16" t="s">
        <v>21</v>
      </c>
      <c r="F400" s="16">
        <v>40000</v>
      </c>
      <c r="G400" s="16">
        <v>2</v>
      </c>
      <c r="H400" s="24">
        <f t="shared" si="8"/>
        <v>80</v>
      </c>
      <c r="K400" t="s">
        <v>1249</v>
      </c>
    </row>
    <row r="401" spans="1:11" ht="27" x14ac:dyDescent="0.25">
      <c r="A401" s="12" t="s">
        <v>1158</v>
      </c>
      <c r="B401" s="13" t="s">
        <v>1290</v>
      </c>
      <c r="C401" s="14" t="s">
        <v>1209</v>
      </c>
      <c r="D401" s="15" t="s">
        <v>17</v>
      </c>
      <c r="E401" s="16" t="s">
        <v>21</v>
      </c>
      <c r="F401" s="16">
        <v>45000</v>
      </c>
      <c r="G401" s="16">
        <v>10</v>
      </c>
      <c r="H401" s="24">
        <f t="shared" si="8"/>
        <v>450</v>
      </c>
      <c r="K401" t="s">
        <v>774</v>
      </c>
    </row>
    <row r="402" spans="1:11" x14ac:dyDescent="0.25">
      <c r="A402" s="12" t="s">
        <v>1159</v>
      </c>
      <c r="B402" s="13" t="s">
        <v>1291</v>
      </c>
      <c r="C402" s="14" t="s">
        <v>1210</v>
      </c>
      <c r="D402" s="15" t="s">
        <v>17</v>
      </c>
      <c r="E402" s="16" t="s">
        <v>21</v>
      </c>
      <c r="F402" s="16">
        <v>10000</v>
      </c>
      <c r="G402" s="16">
        <v>20</v>
      </c>
      <c r="H402" s="24">
        <f t="shared" si="8"/>
        <v>200</v>
      </c>
      <c r="K402" t="s">
        <v>774</v>
      </c>
    </row>
    <row r="403" spans="1:11" x14ac:dyDescent="0.25">
      <c r="A403" s="12" t="s">
        <v>1164</v>
      </c>
      <c r="B403" s="13">
        <v>24111230</v>
      </c>
      <c r="C403" s="14" t="s">
        <v>1211</v>
      </c>
      <c r="D403" s="15" t="s">
        <v>17</v>
      </c>
      <c r="E403" s="16" t="s">
        <v>21</v>
      </c>
      <c r="F403" s="16">
        <v>2500</v>
      </c>
      <c r="G403" s="16">
        <v>10</v>
      </c>
      <c r="H403" s="24">
        <f t="shared" si="8"/>
        <v>25</v>
      </c>
      <c r="K403" t="s">
        <v>774</v>
      </c>
    </row>
    <row r="404" spans="1:11" x14ac:dyDescent="0.25">
      <c r="A404" s="12" t="s">
        <v>1165</v>
      </c>
      <c r="B404" s="13" t="s">
        <v>1292</v>
      </c>
      <c r="C404" s="14" t="s">
        <v>1212</v>
      </c>
      <c r="D404" s="15" t="s">
        <v>17</v>
      </c>
      <c r="E404" s="16" t="s">
        <v>21</v>
      </c>
      <c r="F404" s="16">
        <v>25000</v>
      </c>
      <c r="G404" s="16">
        <v>2</v>
      </c>
      <c r="H404" s="24">
        <f t="shared" si="8"/>
        <v>50</v>
      </c>
      <c r="K404" t="s">
        <v>774</v>
      </c>
    </row>
    <row r="405" spans="1:11" x14ac:dyDescent="0.25">
      <c r="A405" s="12" t="s">
        <v>1168</v>
      </c>
      <c r="B405" s="13" t="s">
        <v>1293</v>
      </c>
      <c r="C405" s="14" t="s">
        <v>1213</v>
      </c>
      <c r="D405" s="15" t="s">
        <v>17</v>
      </c>
      <c r="E405" s="16" t="s">
        <v>21</v>
      </c>
      <c r="F405" s="16">
        <v>35000</v>
      </c>
      <c r="G405" s="16">
        <v>2</v>
      </c>
      <c r="H405" s="24">
        <f t="shared" si="8"/>
        <v>70</v>
      </c>
      <c r="K405" t="s">
        <v>774</v>
      </c>
    </row>
    <row r="406" spans="1:11" x14ac:dyDescent="0.25">
      <c r="A406" s="12" t="s">
        <v>1172</v>
      </c>
      <c r="B406" s="13" t="s">
        <v>1294</v>
      </c>
      <c r="C406" s="14" t="s">
        <v>1214</v>
      </c>
      <c r="D406" s="15" t="s">
        <v>17</v>
      </c>
      <c r="E406" s="16" t="s">
        <v>21</v>
      </c>
      <c r="F406" s="16">
        <v>15000</v>
      </c>
      <c r="G406" s="16">
        <v>20</v>
      </c>
      <c r="H406" s="24">
        <f t="shared" si="8"/>
        <v>300</v>
      </c>
      <c r="K406" t="s">
        <v>774</v>
      </c>
    </row>
    <row r="407" spans="1:11" x14ac:dyDescent="0.25">
      <c r="A407" s="12" t="s">
        <v>1191</v>
      </c>
      <c r="B407" s="13" t="s">
        <v>1215</v>
      </c>
      <c r="C407" s="14" t="s">
        <v>1216</v>
      </c>
      <c r="D407" s="15" t="s">
        <v>17</v>
      </c>
      <c r="E407" s="16" t="s">
        <v>21</v>
      </c>
      <c r="F407" s="16">
        <v>3000</v>
      </c>
      <c r="G407" s="16">
        <v>30</v>
      </c>
      <c r="H407" s="24">
        <f t="shared" si="8"/>
        <v>90</v>
      </c>
      <c r="K407" t="s">
        <v>774</v>
      </c>
    </row>
    <row r="408" spans="1:11" x14ac:dyDescent="0.25">
      <c r="A408" s="12" t="s">
        <v>1192</v>
      </c>
      <c r="B408" s="13" t="s">
        <v>1217</v>
      </c>
      <c r="C408" s="14" t="s">
        <v>1218</v>
      </c>
      <c r="D408" s="15" t="s">
        <v>17</v>
      </c>
      <c r="E408" s="16" t="s">
        <v>21</v>
      </c>
      <c r="F408" s="16">
        <v>3500</v>
      </c>
      <c r="G408" s="16">
        <v>20</v>
      </c>
      <c r="H408" s="24">
        <f t="shared" si="8"/>
        <v>70</v>
      </c>
      <c r="K408" t="s">
        <v>1249</v>
      </c>
    </row>
    <row r="409" spans="1:11" x14ac:dyDescent="0.25">
      <c r="A409" s="12" t="s">
        <v>1193</v>
      </c>
      <c r="B409" s="13">
        <v>30237112</v>
      </c>
      <c r="C409" s="14" t="s">
        <v>1219</v>
      </c>
      <c r="D409" s="15" t="s">
        <v>17</v>
      </c>
      <c r="E409" s="16" t="s">
        <v>21</v>
      </c>
      <c r="F409" s="16">
        <v>15000</v>
      </c>
      <c r="G409" s="16">
        <v>10</v>
      </c>
      <c r="H409" s="24">
        <f t="shared" si="8"/>
        <v>150</v>
      </c>
      <c r="K409" t="s">
        <v>774</v>
      </c>
    </row>
    <row r="410" spans="1:11" x14ac:dyDescent="0.25">
      <c r="A410" s="12" t="s">
        <v>1194</v>
      </c>
      <c r="B410" s="13">
        <v>30236110</v>
      </c>
      <c r="C410" s="14" t="s">
        <v>1220</v>
      </c>
      <c r="D410" s="15" t="s">
        <v>17</v>
      </c>
      <c r="E410" s="16" t="s">
        <v>21</v>
      </c>
      <c r="F410" s="16">
        <v>11000</v>
      </c>
      <c r="G410" s="16">
        <v>80</v>
      </c>
      <c r="H410" s="24">
        <f t="shared" si="8"/>
        <v>880</v>
      </c>
      <c r="K410" t="s">
        <v>774</v>
      </c>
    </row>
    <row r="411" spans="1:11" ht="27" x14ac:dyDescent="0.25">
      <c r="A411" s="12" t="s">
        <v>1195</v>
      </c>
      <c r="B411" s="13">
        <v>30236110</v>
      </c>
      <c r="C411" s="14" t="s">
        <v>1221</v>
      </c>
      <c r="D411" s="15" t="s">
        <v>17</v>
      </c>
      <c r="E411" s="16" t="s">
        <v>21</v>
      </c>
      <c r="F411" s="16">
        <v>15000</v>
      </c>
      <c r="G411" s="16">
        <v>20</v>
      </c>
      <c r="H411" s="24">
        <f t="shared" si="8"/>
        <v>300</v>
      </c>
      <c r="K411" t="s">
        <v>774</v>
      </c>
    </row>
    <row r="412" spans="1:11" ht="27" x14ac:dyDescent="0.25">
      <c r="A412" s="12" t="s">
        <v>1340</v>
      </c>
      <c r="B412" s="13">
        <v>30236110</v>
      </c>
      <c r="C412" s="14" t="s">
        <v>1222</v>
      </c>
      <c r="D412" s="15" t="s">
        <v>17</v>
      </c>
      <c r="E412" s="16" t="s">
        <v>21</v>
      </c>
      <c r="F412" s="16">
        <v>19000</v>
      </c>
      <c r="G412" s="16">
        <v>30</v>
      </c>
      <c r="H412" s="24">
        <f t="shared" si="8"/>
        <v>570</v>
      </c>
      <c r="K412" t="s">
        <v>774</v>
      </c>
    </row>
    <row r="413" spans="1:11" x14ac:dyDescent="0.25">
      <c r="A413" s="12" t="s">
        <v>1341</v>
      </c>
      <c r="B413" s="13" t="s">
        <v>1223</v>
      </c>
      <c r="C413" s="14" t="s">
        <v>1295</v>
      </c>
      <c r="D413" s="15" t="s">
        <v>17</v>
      </c>
      <c r="E413" s="16" t="s">
        <v>21</v>
      </c>
      <c r="F413" s="16">
        <v>13000</v>
      </c>
      <c r="G413" s="16">
        <v>1</v>
      </c>
      <c r="H413" s="24">
        <f t="shared" si="8"/>
        <v>13</v>
      </c>
      <c r="K413" t="s">
        <v>1249</v>
      </c>
    </row>
    <row r="414" spans="1:11" x14ac:dyDescent="0.25">
      <c r="A414" s="12" t="s">
        <v>1342</v>
      </c>
      <c r="B414" s="13" t="s">
        <v>1296</v>
      </c>
      <c r="C414" s="14" t="s">
        <v>1297</v>
      </c>
      <c r="D414" s="15" t="s">
        <v>17</v>
      </c>
      <c r="E414" s="16" t="s">
        <v>21</v>
      </c>
      <c r="F414" s="16">
        <v>18000</v>
      </c>
      <c r="G414" s="16">
        <v>10</v>
      </c>
      <c r="H414" s="24">
        <f t="shared" si="8"/>
        <v>180</v>
      </c>
      <c r="K414" t="s">
        <v>774</v>
      </c>
    </row>
    <row r="415" spans="1:11" ht="40.5" x14ac:dyDescent="0.25">
      <c r="A415" s="12" t="s">
        <v>1343</v>
      </c>
      <c r="B415" s="13">
        <v>30237137</v>
      </c>
      <c r="C415" s="14" t="s">
        <v>1224</v>
      </c>
      <c r="D415" s="15" t="s">
        <v>17</v>
      </c>
      <c r="E415" s="16" t="s">
        <v>21</v>
      </c>
      <c r="F415" s="16">
        <v>35000</v>
      </c>
      <c r="G415" s="16">
        <v>30</v>
      </c>
      <c r="H415" s="24">
        <f t="shared" si="8"/>
        <v>1050</v>
      </c>
      <c r="K415" t="s">
        <v>774</v>
      </c>
    </row>
    <row r="416" spans="1:11" x14ac:dyDescent="0.25">
      <c r="A416" s="12" t="s">
        <v>1344</v>
      </c>
      <c r="B416" s="13" t="s">
        <v>1035</v>
      </c>
      <c r="C416" s="14" t="s">
        <v>1225</v>
      </c>
      <c r="D416" s="15" t="s">
        <v>17</v>
      </c>
      <c r="E416" s="16" t="s">
        <v>21</v>
      </c>
      <c r="F416" s="16">
        <v>7000</v>
      </c>
      <c r="G416" s="16">
        <v>2</v>
      </c>
      <c r="H416" s="24">
        <f t="shared" si="8"/>
        <v>14</v>
      </c>
      <c r="K416" t="s">
        <v>1249</v>
      </c>
    </row>
    <row r="417" spans="1:11" x14ac:dyDescent="0.25">
      <c r="A417" s="12" t="s">
        <v>1345</v>
      </c>
      <c r="B417" s="13" t="s">
        <v>1036</v>
      </c>
      <c r="C417" s="14" t="s">
        <v>1226</v>
      </c>
      <c r="D417" s="15" t="s">
        <v>17</v>
      </c>
      <c r="E417" s="16" t="s">
        <v>21</v>
      </c>
      <c r="F417" s="16">
        <v>2000</v>
      </c>
      <c r="G417" s="16">
        <v>50</v>
      </c>
      <c r="H417" s="24">
        <f t="shared" si="8"/>
        <v>100</v>
      </c>
      <c r="K417" t="s">
        <v>774</v>
      </c>
    </row>
    <row r="418" spans="1:11" x14ac:dyDescent="0.25">
      <c r="A418" s="12" t="s">
        <v>1346</v>
      </c>
      <c r="B418" s="13" t="s">
        <v>1299</v>
      </c>
      <c r="C418" s="14" t="s">
        <v>1227</v>
      </c>
      <c r="D418" s="15" t="s">
        <v>17</v>
      </c>
      <c r="E418" s="16" t="s">
        <v>21</v>
      </c>
      <c r="F418" s="16">
        <v>300</v>
      </c>
      <c r="G418" s="16">
        <v>50</v>
      </c>
      <c r="H418" s="24">
        <f t="shared" si="8"/>
        <v>15</v>
      </c>
      <c r="K418" t="s">
        <v>774</v>
      </c>
    </row>
    <row r="419" spans="1:11" x14ac:dyDescent="0.25">
      <c r="A419" s="12" t="s">
        <v>1347</v>
      </c>
      <c r="B419" s="13" t="s">
        <v>1298</v>
      </c>
      <c r="C419" s="14" t="s">
        <v>1228</v>
      </c>
      <c r="D419" s="15" t="s">
        <v>17</v>
      </c>
      <c r="E419" s="16" t="s">
        <v>21</v>
      </c>
      <c r="F419" s="16">
        <v>50000</v>
      </c>
      <c r="G419" s="16">
        <v>2</v>
      </c>
      <c r="H419" s="24">
        <f t="shared" si="8"/>
        <v>100</v>
      </c>
      <c r="K419" t="s">
        <v>1249</v>
      </c>
    </row>
    <row r="420" spans="1:11" x14ac:dyDescent="0.25">
      <c r="A420" s="12" t="s">
        <v>1348</v>
      </c>
      <c r="B420" s="13" t="s">
        <v>1300</v>
      </c>
      <c r="C420" s="14" t="s">
        <v>1229</v>
      </c>
      <c r="D420" s="15" t="s">
        <v>17</v>
      </c>
      <c r="E420" s="16" t="s">
        <v>21</v>
      </c>
      <c r="F420" s="16">
        <v>1200</v>
      </c>
      <c r="G420" s="16">
        <v>50</v>
      </c>
      <c r="H420" s="24">
        <f t="shared" si="8"/>
        <v>60</v>
      </c>
      <c r="K420" t="s">
        <v>1249</v>
      </c>
    </row>
    <row r="421" spans="1:11" x14ac:dyDescent="0.25">
      <c r="A421" s="12" t="s">
        <v>1349</v>
      </c>
      <c r="B421" s="13" t="s">
        <v>1301</v>
      </c>
      <c r="C421" s="14" t="s">
        <v>1230</v>
      </c>
      <c r="D421" s="15" t="s">
        <v>17</v>
      </c>
      <c r="E421" s="16" t="s">
        <v>21</v>
      </c>
      <c r="F421" s="16">
        <v>1500</v>
      </c>
      <c r="G421" s="16">
        <v>10</v>
      </c>
      <c r="H421" s="24">
        <f t="shared" si="8"/>
        <v>15</v>
      </c>
      <c r="K421" t="s">
        <v>774</v>
      </c>
    </row>
    <row r="422" spans="1:11" x14ac:dyDescent="0.25">
      <c r="A422" s="12" t="s">
        <v>1350</v>
      </c>
      <c r="B422" s="13" t="s">
        <v>1302</v>
      </c>
      <c r="C422" s="14" t="s">
        <v>1231</v>
      </c>
      <c r="D422" s="15" t="s">
        <v>17</v>
      </c>
      <c r="E422" s="16" t="s">
        <v>21</v>
      </c>
      <c r="F422" s="16">
        <v>4000</v>
      </c>
      <c r="G422" s="16">
        <v>5</v>
      </c>
      <c r="H422" s="24">
        <f t="shared" si="8"/>
        <v>20</v>
      </c>
      <c r="K422" t="s">
        <v>774</v>
      </c>
    </row>
    <row r="423" spans="1:11" x14ac:dyDescent="0.25">
      <c r="A423" s="12" t="s">
        <v>1351</v>
      </c>
      <c r="B423" s="13" t="s">
        <v>1303</v>
      </c>
      <c r="C423" s="14" t="s">
        <v>1232</v>
      </c>
      <c r="D423" s="15" t="s">
        <v>17</v>
      </c>
      <c r="E423" s="16" t="s">
        <v>21</v>
      </c>
      <c r="F423" s="16">
        <v>1500</v>
      </c>
      <c r="G423" s="16">
        <v>10</v>
      </c>
      <c r="H423" s="24">
        <f t="shared" si="8"/>
        <v>15</v>
      </c>
      <c r="K423" t="s">
        <v>774</v>
      </c>
    </row>
    <row r="424" spans="1:11" x14ac:dyDescent="0.25">
      <c r="A424" s="12" t="s">
        <v>1352</v>
      </c>
      <c r="B424" s="13" t="s">
        <v>1304</v>
      </c>
      <c r="C424" s="14" t="s">
        <v>1233</v>
      </c>
      <c r="D424" s="15" t="s">
        <v>17</v>
      </c>
      <c r="E424" s="16" t="s">
        <v>21</v>
      </c>
      <c r="F424" s="16">
        <v>3500</v>
      </c>
      <c r="G424" s="16">
        <v>5</v>
      </c>
      <c r="H424" s="24">
        <f t="shared" si="8"/>
        <v>17.5</v>
      </c>
      <c r="K424" t="s">
        <v>774</v>
      </c>
    </row>
    <row r="425" spans="1:11" x14ac:dyDescent="0.25">
      <c r="A425" s="12" t="s">
        <v>1353</v>
      </c>
      <c r="B425" s="13" t="s">
        <v>1305</v>
      </c>
      <c r="C425" s="14" t="s">
        <v>1234</v>
      </c>
      <c r="D425" s="15" t="s">
        <v>17</v>
      </c>
      <c r="E425" s="16" t="s">
        <v>21</v>
      </c>
      <c r="F425" s="16">
        <v>3000</v>
      </c>
      <c r="G425" s="16">
        <v>5</v>
      </c>
      <c r="H425" s="24">
        <f t="shared" si="8"/>
        <v>15</v>
      </c>
      <c r="K425" t="s">
        <v>774</v>
      </c>
    </row>
    <row r="426" spans="1:11" x14ac:dyDescent="0.25">
      <c r="A426" s="12" t="s">
        <v>1354</v>
      </c>
      <c r="B426" s="13" t="s">
        <v>1306</v>
      </c>
      <c r="C426" s="14" t="s">
        <v>1235</v>
      </c>
      <c r="D426" s="15" t="s">
        <v>17</v>
      </c>
      <c r="E426" s="16" t="s">
        <v>21</v>
      </c>
      <c r="F426" s="16">
        <v>6000</v>
      </c>
      <c r="G426" s="16">
        <v>30</v>
      </c>
      <c r="H426" s="24">
        <f t="shared" si="8"/>
        <v>180</v>
      </c>
      <c r="K426" t="s">
        <v>774</v>
      </c>
    </row>
    <row r="427" spans="1:11" x14ac:dyDescent="0.25">
      <c r="A427" s="12" t="s">
        <v>1355</v>
      </c>
      <c r="B427" s="13" t="s">
        <v>1307</v>
      </c>
      <c r="C427" s="14" t="s">
        <v>1236</v>
      </c>
      <c r="D427" s="15" t="s">
        <v>17</v>
      </c>
      <c r="E427" s="16" t="s">
        <v>21</v>
      </c>
      <c r="F427" s="16">
        <v>35000</v>
      </c>
      <c r="G427" s="16">
        <v>1</v>
      </c>
      <c r="H427" s="24">
        <f t="shared" si="8"/>
        <v>35</v>
      </c>
      <c r="K427" t="s">
        <v>1249</v>
      </c>
    </row>
    <row r="428" spans="1:11" x14ac:dyDescent="0.25">
      <c r="A428" s="12" t="s">
        <v>1356</v>
      </c>
      <c r="B428" s="13" t="s">
        <v>1308</v>
      </c>
      <c r="C428" s="14" t="s">
        <v>1237</v>
      </c>
      <c r="D428" s="15" t="s">
        <v>17</v>
      </c>
      <c r="E428" s="16" t="s">
        <v>21</v>
      </c>
      <c r="F428" s="16">
        <v>15000</v>
      </c>
      <c r="G428" s="16">
        <v>1</v>
      </c>
      <c r="H428" s="24">
        <f t="shared" si="8"/>
        <v>15</v>
      </c>
      <c r="K428" t="s">
        <v>774</v>
      </c>
    </row>
    <row r="429" spans="1:11" x14ac:dyDescent="0.25">
      <c r="A429" s="12" t="s">
        <v>1357</v>
      </c>
      <c r="B429" s="13" t="s">
        <v>1309</v>
      </c>
      <c r="C429" s="14" t="s">
        <v>1238</v>
      </c>
      <c r="D429" s="15" t="s">
        <v>17</v>
      </c>
      <c r="E429" s="16" t="s">
        <v>21</v>
      </c>
      <c r="F429" s="16">
        <v>25000</v>
      </c>
      <c r="G429" s="16">
        <v>1</v>
      </c>
      <c r="H429" s="24">
        <f t="shared" si="8"/>
        <v>25</v>
      </c>
      <c r="K429" t="s">
        <v>774</v>
      </c>
    </row>
    <row r="430" spans="1:11" x14ac:dyDescent="0.25">
      <c r="A430" s="12" t="s">
        <v>1358</v>
      </c>
      <c r="B430" s="13" t="s">
        <v>1318</v>
      </c>
      <c r="C430" s="14" t="s">
        <v>1239</v>
      </c>
      <c r="D430" s="15" t="s">
        <v>17</v>
      </c>
      <c r="E430" s="16" t="s">
        <v>1248</v>
      </c>
      <c r="F430" s="16">
        <v>700</v>
      </c>
      <c r="G430" s="16">
        <v>200</v>
      </c>
      <c r="H430" s="24">
        <f t="shared" si="8"/>
        <v>140</v>
      </c>
      <c r="K430" t="s">
        <v>774</v>
      </c>
    </row>
    <row r="431" spans="1:11" x14ac:dyDescent="0.25">
      <c r="A431" s="12" t="s">
        <v>1359</v>
      </c>
      <c r="B431" s="13" t="s">
        <v>1310</v>
      </c>
      <c r="C431" s="14" t="s">
        <v>1240</v>
      </c>
      <c r="D431" s="15" t="s">
        <v>17</v>
      </c>
      <c r="E431" s="16" t="s">
        <v>21</v>
      </c>
      <c r="F431" s="16">
        <v>6500</v>
      </c>
      <c r="G431" s="16">
        <v>5</v>
      </c>
      <c r="H431" s="24">
        <f t="shared" si="8"/>
        <v>32.5</v>
      </c>
      <c r="K431" t="s">
        <v>774</v>
      </c>
    </row>
    <row r="432" spans="1:11" x14ac:dyDescent="0.25">
      <c r="A432" s="12" t="s">
        <v>1360</v>
      </c>
      <c r="B432" s="13" t="s">
        <v>1311</v>
      </c>
      <c r="C432" s="14" t="s">
        <v>1241</v>
      </c>
      <c r="D432" s="15" t="s">
        <v>17</v>
      </c>
      <c r="E432" s="16" t="s">
        <v>21</v>
      </c>
      <c r="F432" s="16">
        <v>20000</v>
      </c>
      <c r="G432" s="16">
        <v>2</v>
      </c>
      <c r="H432" s="24">
        <f t="shared" si="8"/>
        <v>40</v>
      </c>
      <c r="K432" t="s">
        <v>1249</v>
      </c>
    </row>
    <row r="433" spans="1:11" x14ac:dyDescent="0.25">
      <c r="A433" s="12" t="s">
        <v>1361</v>
      </c>
      <c r="B433" s="13" t="s">
        <v>1312</v>
      </c>
      <c r="C433" s="14" t="s">
        <v>1242</v>
      </c>
      <c r="D433" s="15" t="s">
        <v>17</v>
      </c>
      <c r="E433" s="16" t="s">
        <v>21</v>
      </c>
      <c r="F433" s="16">
        <v>10000</v>
      </c>
      <c r="G433" s="16">
        <v>10</v>
      </c>
      <c r="H433" s="24">
        <f t="shared" si="8"/>
        <v>100</v>
      </c>
      <c r="K433" t="s">
        <v>1249</v>
      </c>
    </row>
    <row r="434" spans="1:11" x14ac:dyDescent="0.25">
      <c r="A434" s="12" t="s">
        <v>1362</v>
      </c>
      <c r="B434" s="13" t="s">
        <v>1313</v>
      </c>
      <c r="C434" s="14" t="s">
        <v>1243</v>
      </c>
      <c r="D434" s="15" t="s">
        <v>17</v>
      </c>
      <c r="E434" s="16" t="s">
        <v>21</v>
      </c>
      <c r="F434" s="16">
        <v>500</v>
      </c>
      <c r="G434" s="16">
        <v>50</v>
      </c>
      <c r="H434" s="24">
        <f t="shared" si="8"/>
        <v>25</v>
      </c>
      <c r="K434" t="s">
        <v>774</v>
      </c>
    </row>
    <row r="435" spans="1:11" x14ac:dyDescent="0.25">
      <c r="A435" s="12" t="s">
        <v>1363</v>
      </c>
      <c r="B435" s="13" t="s">
        <v>1314</v>
      </c>
      <c r="C435" s="14" t="s">
        <v>1244</v>
      </c>
      <c r="D435" s="15" t="s">
        <v>17</v>
      </c>
      <c r="E435" s="16" t="s">
        <v>21</v>
      </c>
      <c r="F435" s="16">
        <v>500</v>
      </c>
      <c r="G435" s="16">
        <v>2</v>
      </c>
      <c r="H435" s="24">
        <f t="shared" si="8"/>
        <v>1</v>
      </c>
      <c r="K435" t="s">
        <v>1249</v>
      </c>
    </row>
    <row r="436" spans="1:11" x14ac:dyDescent="0.25">
      <c r="A436" s="12" t="s">
        <v>1364</v>
      </c>
      <c r="B436" s="13" t="s">
        <v>1316</v>
      </c>
      <c r="C436" s="14" t="s">
        <v>1245</v>
      </c>
      <c r="D436" s="15" t="s">
        <v>17</v>
      </c>
      <c r="E436" s="16" t="s">
        <v>21</v>
      </c>
      <c r="F436" s="16">
        <v>7000</v>
      </c>
      <c r="G436" s="16">
        <v>2</v>
      </c>
      <c r="H436" s="24">
        <f t="shared" si="8"/>
        <v>14</v>
      </c>
      <c r="K436" t="s">
        <v>1249</v>
      </c>
    </row>
    <row r="437" spans="1:11" x14ac:dyDescent="0.25">
      <c r="A437" s="12" t="s">
        <v>1365</v>
      </c>
      <c r="B437" s="13" t="s">
        <v>1317</v>
      </c>
      <c r="C437" s="14" t="s">
        <v>1238</v>
      </c>
      <c r="D437" s="15" t="s">
        <v>17</v>
      </c>
      <c r="E437" s="16" t="s">
        <v>21</v>
      </c>
      <c r="F437" s="16">
        <v>30000</v>
      </c>
      <c r="G437" s="16">
        <v>3</v>
      </c>
      <c r="H437" s="24">
        <f t="shared" si="8"/>
        <v>90</v>
      </c>
      <c r="K437" t="s">
        <v>1249</v>
      </c>
    </row>
    <row r="438" spans="1:11" ht="27" x14ac:dyDescent="0.25">
      <c r="A438" s="12" t="s">
        <v>1366</v>
      </c>
      <c r="B438" s="13" t="s">
        <v>1315</v>
      </c>
      <c r="C438" s="14" t="s">
        <v>1246</v>
      </c>
      <c r="D438" s="15" t="s">
        <v>17</v>
      </c>
      <c r="E438" s="16" t="s">
        <v>21</v>
      </c>
      <c r="F438" s="16">
        <v>3000</v>
      </c>
      <c r="G438" s="16">
        <v>10</v>
      </c>
      <c r="H438" s="24">
        <f t="shared" si="8"/>
        <v>30</v>
      </c>
      <c r="K438" t="s">
        <v>774</v>
      </c>
    </row>
    <row r="439" spans="1:11" x14ac:dyDescent="0.25">
      <c r="A439" s="12" t="s">
        <v>1367</v>
      </c>
      <c r="B439" s="13">
        <v>39713432</v>
      </c>
      <c r="C439" s="14" t="s">
        <v>1247</v>
      </c>
      <c r="D439" s="15" t="s">
        <v>17</v>
      </c>
      <c r="E439" s="16" t="s">
        <v>21</v>
      </c>
      <c r="F439" s="16">
        <v>60000</v>
      </c>
      <c r="G439" s="16">
        <v>1</v>
      </c>
      <c r="H439" s="24">
        <f t="shared" si="8"/>
        <v>60</v>
      </c>
      <c r="K439" t="s">
        <v>1249</v>
      </c>
    </row>
    <row r="440" spans="1:11" ht="27" x14ac:dyDescent="0.25">
      <c r="A440" s="12" t="s">
        <v>1368</v>
      </c>
      <c r="B440" s="13">
        <v>44311190</v>
      </c>
      <c r="C440" s="14" t="s">
        <v>1250</v>
      </c>
      <c r="D440" s="15" t="s">
        <v>17</v>
      </c>
      <c r="E440" s="16" t="s">
        <v>21</v>
      </c>
      <c r="F440" s="16">
        <v>5000</v>
      </c>
      <c r="G440" s="17">
        <v>4</v>
      </c>
      <c r="H440" s="24">
        <f t="shared" si="8"/>
        <v>20</v>
      </c>
      <c r="K440" t="s">
        <v>774</v>
      </c>
    </row>
    <row r="441" spans="1:11" ht="27" x14ac:dyDescent="0.25">
      <c r="A441" s="12" t="s">
        <v>1369</v>
      </c>
      <c r="B441" s="13" t="s">
        <v>1022</v>
      </c>
      <c r="C441" s="14" t="s">
        <v>1268</v>
      </c>
      <c r="D441" s="15" t="s">
        <v>17</v>
      </c>
      <c r="E441" s="16" t="s">
        <v>21</v>
      </c>
      <c r="F441" s="16">
        <v>35000</v>
      </c>
      <c r="G441" s="17">
        <v>1</v>
      </c>
      <c r="H441" s="24">
        <f t="shared" si="8"/>
        <v>35</v>
      </c>
      <c r="K441" t="s">
        <v>774</v>
      </c>
    </row>
    <row r="442" spans="1:11" x14ac:dyDescent="0.25">
      <c r="A442" s="12" t="s">
        <v>1370</v>
      </c>
      <c r="B442" s="13" t="s">
        <v>1319</v>
      </c>
      <c r="C442" s="14" t="s">
        <v>1251</v>
      </c>
      <c r="D442" s="15" t="s">
        <v>17</v>
      </c>
      <c r="E442" s="16" t="s">
        <v>21</v>
      </c>
      <c r="F442" s="16">
        <v>8000</v>
      </c>
      <c r="G442" s="17">
        <v>1</v>
      </c>
      <c r="H442" s="24">
        <f t="shared" si="8"/>
        <v>8</v>
      </c>
      <c r="K442" t="s">
        <v>774</v>
      </c>
    </row>
    <row r="443" spans="1:11" ht="27" x14ac:dyDescent="0.25">
      <c r="A443" s="12" t="s">
        <v>1371</v>
      </c>
      <c r="B443" s="13" t="s">
        <v>1320</v>
      </c>
      <c r="C443" s="14" t="s">
        <v>1252</v>
      </c>
      <c r="D443" s="15" t="s">
        <v>17</v>
      </c>
      <c r="E443" s="16" t="s">
        <v>21</v>
      </c>
      <c r="F443" s="16">
        <v>4000</v>
      </c>
      <c r="G443" s="17">
        <v>1</v>
      </c>
      <c r="H443" s="24">
        <f t="shared" si="8"/>
        <v>4</v>
      </c>
      <c r="K443" t="s">
        <v>774</v>
      </c>
    </row>
    <row r="444" spans="1:11" x14ac:dyDescent="0.25">
      <c r="A444" s="12" t="s">
        <v>1372</v>
      </c>
      <c r="B444" s="13" t="s">
        <v>1321</v>
      </c>
      <c r="C444" s="14" t="s">
        <v>1253</v>
      </c>
      <c r="D444" s="15" t="s">
        <v>17</v>
      </c>
      <c r="E444" s="16" t="s">
        <v>21</v>
      </c>
      <c r="F444" s="16">
        <v>4000</v>
      </c>
      <c r="G444" s="17">
        <v>1</v>
      </c>
      <c r="H444" s="24">
        <f t="shared" si="8"/>
        <v>4</v>
      </c>
      <c r="K444" t="s">
        <v>774</v>
      </c>
    </row>
    <row r="445" spans="1:11" x14ac:dyDescent="0.25">
      <c r="A445" s="12" t="s">
        <v>1373</v>
      </c>
      <c r="B445" s="13" t="s">
        <v>1322</v>
      </c>
      <c r="C445" s="14" t="s">
        <v>1254</v>
      </c>
      <c r="D445" s="15" t="s">
        <v>17</v>
      </c>
      <c r="E445" s="16" t="s">
        <v>21</v>
      </c>
      <c r="F445" s="16">
        <v>4000</v>
      </c>
      <c r="G445" s="17">
        <v>1</v>
      </c>
      <c r="H445" s="24">
        <f t="shared" si="8"/>
        <v>4</v>
      </c>
      <c r="K445" t="s">
        <v>774</v>
      </c>
    </row>
    <row r="446" spans="1:11" ht="27" x14ac:dyDescent="0.25">
      <c r="A446" s="12" t="s">
        <v>1374</v>
      </c>
      <c r="B446" s="13" t="s">
        <v>1323</v>
      </c>
      <c r="C446" s="14" t="s">
        <v>1269</v>
      </c>
      <c r="D446" s="15" t="s">
        <v>17</v>
      </c>
      <c r="E446" s="16" t="s">
        <v>21</v>
      </c>
      <c r="F446" s="16">
        <v>10000</v>
      </c>
      <c r="G446" s="17">
        <v>1</v>
      </c>
      <c r="H446" s="24">
        <f t="shared" si="8"/>
        <v>10</v>
      </c>
      <c r="K446" t="s">
        <v>774</v>
      </c>
    </row>
    <row r="447" spans="1:11" x14ac:dyDescent="0.25">
      <c r="A447" s="12" t="s">
        <v>1375</v>
      </c>
      <c r="B447" s="13" t="s">
        <v>1324</v>
      </c>
      <c r="C447" s="14" t="s">
        <v>1270</v>
      </c>
      <c r="D447" s="15" t="s">
        <v>17</v>
      </c>
      <c r="E447" s="16" t="s">
        <v>21</v>
      </c>
      <c r="F447" s="16">
        <v>8000</v>
      </c>
      <c r="G447" s="17">
        <v>1</v>
      </c>
      <c r="H447" s="24">
        <f t="shared" si="8"/>
        <v>8</v>
      </c>
      <c r="K447" t="s">
        <v>774</v>
      </c>
    </row>
    <row r="448" spans="1:11" ht="27" x14ac:dyDescent="0.25">
      <c r="A448" s="12" t="s">
        <v>1376</v>
      </c>
      <c r="B448" s="13">
        <v>32551150</v>
      </c>
      <c r="C448" s="14" t="s">
        <v>1271</v>
      </c>
      <c r="D448" s="15" t="s">
        <v>17</v>
      </c>
      <c r="E448" s="16" t="s">
        <v>1266</v>
      </c>
      <c r="F448" s="16">
        <v>70</v>
      </c>
      <c r="G448" s="17">
        <v>600</v>
      </c>
      <c r="H448" s="24">
        <f t="shared" si="8"/>
        <v>42</v>
      </c>
      <c r="K448" t="s">
        <v>774</v>
      </c>
    </row>
    <row r="449" spans="1:11" ht="27" x14ac:dyDescent="0.25">
      <c r="A449" s="12" t="s">
        <v>1377</v>
      </c>
      <c r="B449" s="13" t="s">
        <v>1038</v>
      </c>
      <c r="C449" s="14" t="s">
        <v>1255</v>
      </c>
      <c r="D449" s="15" t="s">
        <v>17</v>
      </c>
      <c r="E449" s="16" t="s">
        <v>1267</v>
      </c>
      <c r="F449" s="16">
        <v>400</v>
      </c>
      <c r="G449" s="17">
        <v>10</v>
      </c>
      <c r="H449" s="24">
        <f t="shared" si="8"/>
        <v>4</v>
      </c>
      <c r="K449" t="s">
        <v>774</v>
      </c>
    </row>
    <row r="450" spans="1:11" ht="27" x14ac:dyDescent="0.25">
      <c r="A450" s="12" t="s">
        <v>1378</v>
      </c>
      <c r="B450" s="13" t="s">
        <v>1037</v>
      </c>
      <c r="C450" s="14" t="s">
        <v>1256</v>
      </c>
      <c r="D450" s="15" t="s">
        <v>17</v>
      </c>
      <c r="E450" s="16" t="s">
        <v>21</v>
      </c>
      <c r="F450" s="16">
        <v>300</v>
      </c>
      <c r="G450" s="17">
        <v>50</v>
      </c>
      <c r="H450" s="24">
        <f t="shared" si="8"/>
        <v>15</v>
      </c>
      <c r="K450" t="s">
        <v>774</v>
      </c>
    </row>
    <row r="451" spans="1:11" x14ac:dyDescent="0.25">
      <c r="A451" s="12" t="s">
        <v>1379</v>
      </c>
      <c r="B451" s="13" t="s">
        <v>1325</v>
      </c>
      <c r="C451" s="14" t="s">
        <v>1257</v>
      </c>
      <c r="D451" s="15" t="s">
        <v>17</v>
      </c>
      <c r="E451" s="16" t="s">
        <v>21</v>
      </c>
      <c r="F451" s="16">
        <v>8000</v>
      </c>
      <c r="G451" s="17">
        <v>1</v>
      </c>
      <c r="H451" s="24">
        <f t="shared" si="8"/>
        <v>8</v>
      </c>
      <c r="K451" t="s">
        <v>774</v>
      </c>
    </row>
    <row r="452" spans="1:11" x14ac:dyDescent="0.25">
      <c r="A452" s="12" t="s">
        <v>1380</v>
      </c>
      <c r="B452" s="13" t="s">
        <v>1326</v>
      </c>
      <c r="C452" s="14" t="s">
        <v>1258</v>
      </c>
      <c r="D452" s="15" t="s">
        <v>17</v>
      </c>
      <c r="E452" s="16" t="s">
        <v>21</v>
      </c>
      <c r="F452" s="16">
        <v>5000</v>
      </c>
      <c r="G452" s="17">
        <v>1</v>
      </c>
      <c r="H452" s="24">
        <f t="shared" si="8"/>
        <v>5</v>
      </c>
      <c r="K452" t="s">
        <v>774</v>
      </c>
    </row>
    <row r="453" spans="1:11" x14ac:dyDescent="0.25">
      <c r="A453" s="12" t="s">
        <v>1381</v>
      </c>
      <c r="B453" s="13" t="s">
        <v>1327</v>
      </c>
      <c r="C453" s="14" t="s">
        <v>1259</v>
      </c>
      <c r="D453" s="15" t="s">
        <v>17</v>
      </c>
      <c r="E453" s="16" t="s">
        <v>21</v>
      </c>
      <c r="F453" s="16">
        <v>6000</v>
      </c>
      <c r="G453" s="17">
        <v>1</v>
      </c>
      <c r="H453" s="24">
        <f t="shared" si="8"/>
        <v>6</v>
      </c>
      <c r="K453" t="s">
        <v>774</v>
      </c>
    </row>
    <row r="454" spans="1:11" x14ac:dyDescent="0.25">
      <c r="A454" s="12" t="s">
        <v>1382</v>
      </c>
      <c r="B454" s="13">
        <v>31651400</v>
      </c>
      <c r="C454" s="14" t="s">
        <v>1260</v>
      </c>
      <c r="D454" s="15" t="s">
        <v>17</v>
      </c>
      <c r="E454" s="16" t="s">
        <v>21</v>
      </c>
      <c r="F454" s="16">
        <v>300</v>
      </c>
      <c r="G454" s="17">
        <v>10</v>
      </c>
      <c r="H454" s="24">
        <f t="shared" si="8"/>
        <v>3</v>
      </c>
      <c r="K454" t="s">
        <v>774</v>
      </c>
    </row>
    <row r="455" spans="1:11" x14ac:dyDescent="0.25">
      <c r="A455" s="12" t="s">
        <v>1383</v>
      </c>
      <c r="B455" s="13" t="s">
        <v>1328</v>
      </c>
      <c r="C455" s="14" t="s">
        <v>1272</v>
      </c>
      <c r="D455" s="15" t="s">
        <v>17</v>
      </c>
      <c r="E455" s="16" t="s">
        <v>59</v>
      </c>
      <c r="F455" s="16">
        <v>600</v>
      </c>
      <c r="G455" s="17">
        <v>5</v>
      </c>
      <c r="H455" s="24">
        <f t="shared" si="8"/>
        <v>3</v>
      </c>
      <c r="K455" t="s">
        <v>774</v>
      </c>
    </row>
    <row r="456" spans="1:11" x14ac:dyDescent="0.25">
      <c r="A456" s="12" t="s">
        <v>1384</v>
      </c>
      <c r="B456" s="13" t="s">
        <v>1329</v>
      </c>
      <c r="C456" s="14" t="s">
        <v>1273</v>
      </c>
      <c r="D456" s="15" t="s">
        <v>17</v>
      </c>
      <c r="E456" s="16" t="s">
        <v>59</v>
      </c>
      <c r="F456" s="16">
        <v>600</v>
      </c>
      <c r="G456" s="17">
        <v>5</v>
      </c>
      <c r="H456" s="24">
        <f t="shared" si="8"/>
        <v>3</v>
      </c>
      <c r="K456" t="s">
        <v>774</v>
      </c>
    </row>
    <row r="457" spans="1:11" x14ac:dyDescent="0.25">
      <c r="A457" s="12" t="s">
        <v>1385</v>
      </c>
      <c r="B457" s="13" t="s">
        <v>1330</v>
      </c>
      <c r="C457" s="14" t="s">
        <v>1274</v>
      </c>
      <c r="D457" s="15" t="s">
        <v>17</v>
      </c>
      <c r="E457" s="16" t="s">
        <v>59</v>
      </c>
      <c r="F457" s="16">
        <v>600</v>
      </c>
      <c r="G457" s="17">
        <v>3</v>
      </c>
      <c r="H457" s="24">
        <f t="shared" si="8"/>
        <v>1.8</v>
      </c>
      <c r="K457" t="s">
        <v>774</v>
      </c>
    </row>
    <row r="458" spans="1:11" x14ac:dyDescent="0.25">
      <c r="A458" s="12" t="s">
        <v>1386</v>
      </c>
      <c r="B458" s="13" t="s">
        <v>1331</v>
      </c>
      <c r="C458" s="14" t="s">
        <v>1275</v>
      </c>
      <c r="D458" s="15" t="s">
        <v>17</v>
      </c>
      <c r="E458" s="16" t="s">
        <v>59</v>
      </c>
      <c r="F458" s="16">
        <v>600</v>
      </c>
      <c r="G458" s="17">
        <v>3</v>
      </c>
      <c r="H458" s="24">
        <f t="shared" si="8"/>
        <v>1.8</v>
      </c>
      <c r="K458" t="s">
        <v>774</v>
      </c>
    </row>
    <row r="459" spans="1:11" x14ac:dyDescent="0.25">
      <c r="A459" s="12" t="s">
        <v>1387</v>
      </c>
      <c r="B459" s="13" t="s">
        <v>1332</v>
      </c>
      <c r="C459" s="14" t="s">
        <v>1261</v>
      </c>
      <c r="D459" s="15" t="s">
        <v>17</v>
      </c>
      <c r="E459" s="16" t="s">
        <v>21</v>
      </c>
      <c r="F459" s="16">
        <v>2000</v>
      </c>
      <c r="G459" s="17">
        <v>1</v>
      </c>
      <c r="H459" s="24">
        <f t="shared" si="8"/>
        <v>2</v>
      </c>
      <c r="K459" t="s">
        <v>774</v>
      </c>
    </row>
    <row r="460" spans="1:11" x14ac:dyDescent="0.25">
      <c r="A460" s="12" t="s">
        <v>1388</v>
      </c>
      <c r="B460" s="13" t="s">
        <v>1333</v>
      </c>
      <c r="C460" s="14" t="s">
        <v>1262</v>
      </c>
      <c r="D460" s="15" t="s">
        <v>17</v>
      </c>
      <c r="E460" s="16" t="s">
        <v>21</v>
      </c>
      <c r="F460" s="16">
        <v>1500</v>
      </c>
      <c r="G460" s="17">
        <v>1</v>
      </c>
      <c r="H460" s="24">
        <f t="shared" si="8"/>
        <v>1.5</v>
      </c>
      <c r="K460" t="s">
        <v>774</v>
      </c>
    </row>
    <row r="461" spans="1:11" ht="27" x14ac:dyDescent="0.25">
      <c r="A461" s="12" t="s">
        <v>1389</v>
      </c>
      <c r="B461" s="13" t="s">
        <v>1334</v>
      </c>
      <c r="C461" s="14" t="s">
        <v>1263</v>
      </c>
      <c r="D461" s="15" t="s">
        <v>17</v>
      </c>
      <c r="E461" s="16" t="s">
        <v>21</v>
      </c>
      <c r="F461" s="16">
        <v>5000</v>
      </c>
      <c r="G461" s="17">
        <v>1</v>
      </c>
      <c r="H461" s="24">
        <f t="shared" si="8"/>
        <v>5</v>
      </c>
      <c r="K461" t="s">
        <v>774</v>
      </c>
    </row>
    <row r="462" spans="1:11" x14ac:dyDescent="0.25">
      <c r="A462" s="12" t="s">
        <v>1390</v>
      </c>
      <c r="B462" s="13" t="s">
        <v>1339</v>
      </c>
      <c r="C462" s="14" t="s">
        <v>1276</v>
      </c>
      <c r="D462" s="15" t="s">
        <v>17</v>
      </c>
      <c r="E462" s="16" t="s">
        <v>21</v>
      </c>
      <c r="F462" s="16">
        <v>15000</v>
      </c>
      <c r="G462" s="17">
        <v>1</v>
      </c>
      <c r="H462" s="24">
        <f t="shared" si="8"/>
        <v>15</v>
      </c>
      <c r="K462" t="s">
        <v>774</v>
      </c>
    </row>
    <row r="463" spans="1:11" x14ac:dyDescent="0.25">
      <c r="A463" s="12" t="s">
        <v>1391</v>
      </c>
      <c r="B463" s="13" t="s">
        <v>1335</v>
      </c>
      <c r="C463" s="14" t="s">
        <v>1277</v>
      </c>
      <c r="D463" s="15" t="s">
        <v>17</v>
      </c>
      <c r="E463" s="16" t="s">
        <v>21</v>
      </c>
      <c r="F463" s="16">
        <v>20</v>
      </c>
      <c r="G463" s="17">
        <v>100</v>
      </c>
      <c r="H463" s="24">
        <f t="shared" si="8"/>
        <v>2</v>
      </c>
      <c r="K463" t="s">
        <v>774</v>
      </c>
    </row>
    <row r="464" spans="1:11" x14ac:dyDescent="0.25">
      <c r="A464" s="12" t="s">
        <v>1392</v>
      </c>
      <c r="B464" s="13" t="s">
        <v>1336</v>
      </c>
      <c r="C464" s="14" t="s">
        <v>1278</v>
      </c>
      <c r="D464" s="15" t="s">
        <v>17</v>
      </c>
      <c r="E464" s="16" t="s">
        <v>21</v>
      </c>
      <c r="F464" s="16">
        <v>25</v>
      </c>
      <c r="G464" s="17">
        <v>200</v>
      </c>
      <c r="H464" s="24">
        <f t="shared" si="8"/>
        <v>5</v>
      </c>
      <c r="K464" t="s">
        <v>774</v>
      </c>
    </row>
    <row r="465" spans="1:11" x14ac:dyDescent="0.25">
      <c r="A465" s="12" t="s">
        <v>1393</v>
      </c>
      <c r="B465" s="13" t="s">
        <v>1338</v>
      </c>
      <c r="C465" s="14" t="s">
        <v>1279</v>
      </c>
      <c r="D465" s="15" t="s">
        <v>17</v>
      </c>
      <c r="E465" s="16" t="s">
        <v>21</v>
      </c>
      <c r="F465" s="16">
        <v>1500</v>
      </c>
      <c r="G465" s="17">
        <v>10</v>
      </c>
      <c r="H465" s="24">
        <f t="shared" si="8"/>
        <v>15</v>
      </c>
      <c r="K465" t="s">
        <v>774</v>
      </c>
    </row>
    <row r="466" spans="1:11" ht="27" x14ac:dyDescent="0.25">
      <c r="A466" s="12" t="s">
        <v>1394</v>
      </c>
      <c r="B466" s="13">
        <v>31711620</v>
      </c>
      <c r="C466" s="14" t="s">
        <v>1264</v>
      </c>
      <c r="D466" s="15" t="s">
        <v>17</v>
      </c>
      <c r="E466" s="16" t="s">
        <v>21</v>
      </c>
      <c r="F466" s="16">
        <v>20000</v>
      </c>
      <c r="G466" s="17">
        <v>1</v>
      </c>
      <c r="H466" s="24">
        <f t="shared" si="8"/>
        <v>20</v>
      </c>
      <c r="K466" t="s">
        <v>774</v>
      </c>
    </row>
    <row r="467" spans="1:11" ht="27" x14ac:dyDescent="0.25">
      <c r="A467" s="12" t="s">
        <v>1395</v>
      </c>
      <c r="B467" s="13" t="s">
        <v>1337</v>
      </c>
      <c r="C467" s="14" t="s">
        <v>1280</v>
      </c>
      <c r="D467" s="15" t="s">
        <v>17</v>
      </c>
      <c r="E467" s="16" t="s">
        <v>21</v>
      </c>
      <c r="F467" s="16">
        <v>9000</v>
      </c>
      <c r="G467" s="17">
        <v>1</v>
      </c>
      <c r="H467" s="24">
        <f t="shared" si="8"/>
        <v>9</v>
      </c>
      <c r="K467" t="s">
        <v>774</v>
      </c>
    </row>
    <row r="468" spans="1:11" ht="40.5" x14ac:dyDescent="0.25">
      <c r="A468" s="12" t="s">
        <v>1396</v>
      </c>
      <c r="B468" s="13">
        <v>31211140</v>
      </c>
      <c r="C468" s="14" t="s">
        <v>1265</v>
      </c>
      <c r="D468" s="15" t="s">
        <v>17</v>
      </c>
      <c r="E468" s="16" t="s">
        <v>21</v>
      </c>
      <c r="F468" s="16">
        <v>1200</v>
      </c>
      <c r="G468" s="17">
        <v>200</v>
      </c>
      <c r="H468" s="24">
        <f t="shared" si="8"/>
        <v>240</v>
      </c>
      <c r="K468" t="s">
        <v>774</v>
      </c>
    </row>
    <row r="469" spans="1:11" x14ac:dyDescent="0.25">
      <c r="A469" s="12" t="s">
        <v>1397</v>
      </c>
      <c r="B469" s="13">
        <v>39191100</v>
      </c>
      <c r="C469" s="14" t="s">
        <v>1411</v>
      </c>
      <c r="D469" s="15" t="s">
        <v>386</v>
      </c>
      <c r="E469" s="16" t="s">
        <v>681</v>
      </c>
      <c r="F469" s="16">
        <v>4320</v>
      </c>
      <c r="G469" s="17">
        <v>17.5</v>
      </c>
      <c r="H469" s="24">
        <f t="shared" si="8"/>
        <v>75.599999999999994</v>
      </c>
      <c r="K469" t="s">
        <v>774</v>
      </c>
    </row>
    <row r="470" spans="1:11" ht="24.75" customHeight="1" x14ac:dyDescent="0.25">
      <c r="A470" s="12" t="s">
        <v>1398</v>
      </c>
      <c r="B470" s="13">
        <v>39191400</v>
      </c>
      <c r="C470" s="14" t="s">
        <v>1412</v>
      </c>
      <c r="D470" s="15" t="s">
        <v>386</v>
      </c>
      <c r="E470" s="16" t="s">
        <v>681</v>
      </c>
      <c r="F470" s="16">
        <v>6360</v>
      </c>
      <c r="G470" s="16">
        <v>20</v>
      </c>
      <c r="H470" s="24">
        <f t="shared" si="8"/>
        <v>127.2</v>
      </c>
      <c r="K470" t="s">
        <v>774</v>
      </c>
    </row>
    <row r="471" spans="1:11" ht="24.75" customHeight="1" x14ac:dyDescent="0.25">
      <c r="A471" s="12" t="s">
        <v>1399</v>
      </c>
      <c r="B471" s="13" t="s">
        <v>1426</v>
      </c>
      <c r="C471" s="14" t="s">
        <v>1412</v>
      </c>
      <c r="D471" s="15" t="s">
        <v>386</v>
      </c>
      <c r="E471" s="16" t="s">
        <v>681</v>
      </c>
      <c r="F471" s="16">
        <v>6360</v>
      </c>
      <c r="G471" s="24">
        <v>2.66</v>
      </c>
      <c r="H471" s="24">
        <f t="shared" ref="H471" si="10">F471*G471/1000</f>
        <v>16.917600000000004</v>
      </c>
      <c r="K471" t="s">
        <v>774</v>
      </c>
    </row>
    <row r="472" spans="1:11" ht="23.25" customHeight="1" x14ac:dyDescent="0.25">
      <c r="A472" s="12" t="s">
        <v>1400</v>
      </c>
      <c r="B472" s="13">
        <v>44441200</v>
      </c>
      <c r="C472" s="14" t="s">
        <v>1414</v>
      </c>
      <c r="D472" s="15" t="s">
        <v>386</v>
      </c>
      <c r="E472" s="16" t="s">
        <v>21</v>
      </c>
      <c r="F472" s="16">
        <v>6000</v>
      </c>
      <c r="G472" s="16">
        <v>2</v>
      </c>
      <c r="H472" s="24">
        <f t="shared" si="8"/>
        <v>12</v>
      </c>
      <c r="K472" t="s">
        <v>774</v>
      </c>
    </row>
    <row r="473" spans="1:11" ht="26.25" customHeight="1" x14ac:dyDescent="0.25">
      <c r="A473" s="12" t="s">
        <v>1401</v>
      </c>
      <c r="B473" s="13" t="s">
        <v>1415</v>
      </c>
      <c r="C473" s="14" t="s">
        <v>1416</v>
      </c>
      <c r="D473" s="15" t="s">
        <v>386</v>
      </c>
      <c r="E473" s="16" t="s">
        <v>21</v>
      </c>
      <c r="F473" s="16">
        <v>3800</v>
      </c>
      <c r="G473" s="16">
        <v>25</v>
      </c>
      <c r="H473" s="24">
        <f t="shared" si="8"/>
        <v>95</v>
      </c>
      <c r="K473" t="s">
        <v>774</v>
      </c>
    </row>
    <row r="474" spans="1:11" ht="26.25" customHeight="1" x14ac:dyDescent="0.25">
      <c r="A474" s="12" t="s">
        <v>1402</v>
      </c>
      <c r="B474" s="13" t="s">
        <v>1418</v>
      </c>
      <c r="C474" s="14" t="s">
        <v>1419</v>
      </c>
      <c r="D474" s="15" t="s">
        <v>386</v>
      </c>
      <c r="E474" s="16" t="s">
        <v>21</v>
      </c>
      <c r="F474" s="16">
        <v>25000</v>
      </c>
      <c r="G474" s="16">
        <v>1</v>
      </c>
      <c r="H474" s="24">
        <f t="shared" si="8"/>
        <v>25</v>
      </c>
      <c r="K474" t="s">
        <v>774</v>
      </c>
    </row>
    <row r="475" spans="1:11" ht="26.25" customHeight="1" x14ac:dyDescent="0.25">
      <c r="A475" s="12" t="s">
        <v>1403</v>
      </c>
      <c r="B475" s="13">
        <v>30192150</v>
      </c>
      <c r="C475" s="14" t="s">
        <v>1420</v>
      </c>
      <c r="D475" s="15" t="s">
        <v>386</v>
      </c>
      <c r="E475" s="16" t="s">
        <v>21</v>
      </c>
      <c r="F475" s="16">
        <v>12000</v>
      </c>
      <c r="G475" s="16">
        <v>1</v>
      </c>
      <c r="H475" s="24">
        <f t="shared" si="8"/>
        <v>12</v>
      </c>
      <c r="K475" t="s">
        <v>774</v>
      </c>
    </row>
    <row r="476" spans="1:11" ht="26.25" customHeight="1" x14ac:dyDescent="0.25">
      <c r="A476" s="12" t="s">
        <v>1404</v>
      </c>
      <c r="B476" s="13">
        <v>30192151</v>
      </c>
      <c r="C476" s="14" t="s">
        <v>1421</v>
      </c>
      <c r="D476" s="15" t="s">
        <v>386</v>
      </c>
      <c r="E476" s="16" t="s">
        <v>21</v>
      </c>
      <c r="F476" s="16">
        <v>4500</v>
      </c>
      <c r="G476" s="16">
        <v>1</v>
      </c>
      <c r="H476" s="24">
        <f t="shared" ref="H476:H498" si="11">F476*G476/1000</f>
        <v>4.5</v>
      </c>
      <c r="K476" t="s">
        <v>774</v>
      </c>
    </row>
    <row r="477" spans="1:11" ht="26.25" customHeight="1" x14ac:dyDescent="0.25">
      <c r="A477" s="12" t="s">
        <v>1405</v>
      </c>
      <c r="B477" s="13" t="s">
        <v>1430</v>
      </c>
      <c r="C477" s="14" t="s">
        <v>1431</v>
      </c>
      <c r="D477" s="15" t="s">
        <v>386</v>
      </c>
      <c r="E477" s="16" t="s">
        <v>666</v>
      </c>
      <c r="F477" s="16">
        <v>440</v>
      </c>
      <c r="G477" s="16">
        <v>200</v>
      </c>
      <c r="H477" s="24">
        <f t="shared" si="11"/>
        <v>88</v>
      </c>
      <c r="K477" t="s">
        <v>774</v>
      </c>
    </row>
    <row r="478" spans="1:11" ht="26.25" customHeight="1" x14ac:dyDescent="0.25">
      <c r="A478" s="12" t="s">
        <v>1406</v>
      </c>
      <c r="B478" s="13" t="s">
        <v>664</v>
      </c>
      <c r="C478" s="14" t="s">
        <v>1445</v>
      </c>
      <c r="D478" s="15" t="s">
        <v>17</v>
      </c>
      <c r="E478" s="16" t="s">
        <v>489</v>
      </c>
      <c r="F478" s="16">
        <v>300</v>
      </c>
      <c r="G478" s="16">
        <v>600</v>
      </c>
      <c r="H478" s="24">
        <f t="shared" si="11"/>
        <v>180</v>
      </c>
      <c r="K478" t="s">
        <v>774</v>
      </c>
    </row>
    <row r="479" spans="1:11" ht="26.25" customHeight="1" x14ac:dyDescent="0.25">
      <c r="A479" s="12" t="s">
        <v>1443</v>
      </c>
      <c r="B479" s="13" t="s">
        <v>1449</v>
      </c>
      <c r="C479" s="14" t="s">
        <v>1446</v>
      </c>
      <c r="D479" s="15" t="s">
        <v>17</v>
      </c>
      <c r="E479" s="16" t="s">
        <v>21</v>
      </c>
      <c r="F479" s="16">
        <v>600</v>
      </c>
      <c r="G479" s="16">
        <v>40</v>
      </c>
      <c r="H479" s="24">
        <f t="shared" si="11"/>
        <v>24</v>
      </c>
      <c r="K479" t="s">
        <v>774</v>
      </c>
    </row>
    <row r="480" spans="1:11" ht="26.25" customHeight="1" x14ac:dyDescent="0.25">
      <c r="A480" s="12" t="s">
        <v>1447</v>
      </c>
      <c r="B480" s="13" t="s">
        <v>1496</v>
      </c>
      <c r="C480" s="14" t="s">
        <v>1110</v>
      </c>
      <c r="D480" s="15" t="s">
        <v>17</v>
      </c>
      <c r="E480" s="16" t="s">
        <v>21</v>
      </c>
      <c r="F480" s="16">
        <v>330</v>
      </c>
      <c r="G480" s="16">
        <v>1850</v>
      </c>
      <c r="H480" s="24">
        <f t="shared" si="11"/>
        <v>610.5</v>
      </c>
      <c r="K480" t="s">
        <v>774</v>
      </c>
    </row>
    <row r="481" spans="1:11" ht="26.25" customHeight="1" x14ac:dyDescent="0.25">
      <c r="A481" s="12" t="s">
        <v>1448</v>
      </c>
      <c r="B481" s="13" t="s">
        <v>1497</v>
      </c>
      <c r="C481" s="14" t="s">
        <v>884</v>
      </c>
      <c r="D481" s="15" t="s">
        <v>17</v>
      </c>
      <c r="E481" s="16" t="s">
        <v>32</v>
      </c>
      <c r="F481" s="16">
        <v>70</v>
      </c>
      <c r="G481" s="16">
        <v>3500</v>
      </c>
      <c r="H481" s="24">
        <f t="shared" si="11"/>
        <v>245</v>
      </c>
      <c r="K481" t="s">
        <v>774</v>
      </c>
    </row>
    <row r="482" spans="1:11" ht="26.25" customHeight="1" x14ac:dyDescent="0.25">
      <c r="A482" s="12" t="s">
        <v>1458</v>
      </c>
      <c r="B482" s="13" t="s">
        <v>1499</v>
      </c>
      <c r="C482" s="14" t="s">
        <v>889</v>
      </c>
      <c r="D482" s="15" t="s">
        <v>17</v>
      </c>
      <c r="E482" s="16" t="s">
        <v>32</v>
      </c>
      <c r="F482" s="16">
        <v>130</v>
      </c>
      <c r="G482" s="16">
        <v>800</v>
      </c>
      <c r="H482" s="24">
        <f t="shared" si="11"/>
        <v>104</v>
      </c>
      <c r="K482" t="s">
        <v>774</v>
      </c>
    </row>
    <row r="483" spans="1:11" ht="26.25" customHeight="1" x14ac:dyDescent="0.25">
      <c r="A483" s="12" t="s">
        <v>1477</v>
      </c>
      <c r="B483" s="13" t="s">
        <v>1498</v>
      </c>
      <c r="C483" s="14" t="s">
        <v>912</v>
      </c>
      <c r="D483" s="15" t="s">
        <v>17</v>
      </c>
      <c r="E483" s="16" t="s">
        <v>32</v>
      </c>
      <c r="F483" s="16">
        <v>180</v>
      </c>
      <c r="G483" s="16">
        <v>150</v>
      </c>
      <c r="H483" s="24">
        <f t="shared" si="11"/>
        <v>27</v>
      </c>
      <c r="K483" t="s">
        <v>774</v>
      </c>
    </row>
    <row r="484" spans="1:11" ht="26.25" customHeight="1" x14ac:dyDescent="0.25">
      <c r="A484" s="12" t="s">
        <v>1478</v>
      </c>
      <c r="B484" s="13" t="s">
        <v>1514</v>
      </c>
      <c r="C484" s="14" t="s">
        <v>1465</v>
      </c>
      <c r="D484" s="15" t="s">
        <v>17</v>
      </c>
      <c r="E484" s="16" t="s">
        <v>1467</v>
      </c>
      <c r="F484" s="16">
        <v>1200</v>
      </c>
      <c r="G484" s="16">
        <v>20</v>
      </c>
      <c r="H484" s="24">
        <f t="shared" si="11"/>
        <v>24</v>
      </c>
      <c r="K484" t="s">
        <v>1014</v>
      </c>
    </row>
    <row r="485" spans="1:11" ht="26.25" customHeight="1" x14ac:dyDescent="0.25">
      <c r="A485" s="12" t="s">
        <v>1479</v>
      </c>
      <c r="B485" s="13">
        <v>44111411</v>
      </c>
      <c r="C485" s="14" t="s">
        <v>1466</v>
      </c>
      <c r="D485" s="15" t="s">
        <v>17</v>
      </c>
      <c r="E485" s="16" t="s">
        <v>32</v>
      </c>
      <c r="F485" s="16">
        <v>400</v>
      </c>
      <c r="G485" s="16">
        <v>50</v>
      </c>
      <c r="H485" s="24">
        <f t="shared" si="11"/>
        <v>20</v>
      </c>
      <c r="K485" t="s">
        <v>774</v>
      </c>
    </row>
    <row r="486" spans="1:11" ht="26.25" customHeight="1" x14ac:dyDescent="0.25">
      <c r="A486" s="12" t="s">
        <v>1480</v>
      </c>
      <c r="B486" s="13" t="s">
        <v>1500</v>
      </c>
      <c r="C486" s="14" t="s">
        <v>897</v>
      </c>
      <c r="D486" s="15" t="s">
        <v>17</v>
      </c>
      <c r="E486" s="16" t="s">
        <v>1476</v>
      </c>
      <c r="F486" s="16">
        <v>33000</v>
      </c>
      <c r="G486" s="24">
        <v>17.7</v>
      </c>
      <c r="H486" s="24">
        <f t="shared" si="11"/>
        <v>584.1</v>
      </c>
      <c r="K486" t="s">
        <v>774</v>
      </c>
    </row>
    <row r="487" spans="1:11" ht="26.25" customHeight="1" x14ac:dyDescent="0.25">
      <c r="A487" s="12" t="s">
        <v>1481</v>
      </c>
      <c r="B487" s="13" t="s">
        <v>1501</v>
      </c>
      <c r="C487" s="14" t="s">
        <v>899</v>
      </c>
      <c r="D487" s="15" t="s">
        <v>17</v>
      </c>
      <c r="E487" s="16" t="s">
        <v>1476</v>
      </c>
      <c r="F487" s="16">
        <v>27000</v>
      </c>
      <c r="G487" s="16">
        <v>116</v>
      </c>
      <c r="H487" s="24">
        <f t="shared" si="11"/>
        <v>3132</v>
      </c>
      <c r="K487" t="s">
        <v>774</v>
      </c>
    </row>
    <row r="488" spans="1:11" ht="26.25" customHeight="1" x14ac:dyDescent="0.25">
      <c r="A488" s="12" t="s">
        <v>1482</v>
      </c>
      <c r="B488" s="13" t="s">
        <v>1502</v>
      </c>
      <c r="C488" s="14" t="s">
        <v>1504</v>
      </c>
      <c r="D488" s="15" t="s">
        <v>17</v>
      </c>
      <c r="E488" s="16" t="s">
        <v>59</v>
      </c>
      <c r="F488" s="16">
        <v>3000</v>
      </c>
      <c r="G488" s="16">
        <v>12</v>
      </c>
      <c r="H488" s="24">
        <f t="shared" si="11"/>
        <v>36</v>
      </c>
      <c r="K488" t="s">
        <v>774</v>
      </c>
    </row>
    <row r="489" spans="1:11" ht="26.25" customHeight="1" x14ac:dyDescent="0.25">
      <c r="A489" s="12" t="s">
        <v>1483</v>
      </c>
      <c r="B489" s="13" t="s">
        <v>1503</v>
      </c>
      <c r="C489" s="14" t="s">
        <v>1505</v>
      </c>
      <c r="D489" s="15" t="s">
        <v>17</v>
      </c>
      <c r="E489" s="16" t="s">
        <v>59</v>
      </c>
      <c r="F489" s="16">
        <v>9000</v>
      </c>
      <c r="G489" s="16">
        <v>3</v>
      </c>
      <c r="H489" s="24">
        <f t="shared" si="11"/>
        <v>27</v>
      </c>
      <c r="K489" t="s">
        <v>774</v>
      </c>
    </row>
    <row r="490" spans="1:11" ht="26.25" customHeight="1" x14ac:dyDescent="0.25">
      <c r="A490" s="12" t="s">
        <v>1484</v>
      </c>
      <c r="B490" s="13" t="s">
        <v>1506</v>
      </c>
      <c r="C490" s="14" t="s">
        <v>1468</v>
      </c>
      <c r="D490" s="15" t="s">
        <v>17</v>
      </c>
      <c r="E490" s="16" t="s">
        <v>1467</v>
      </c>
      <c r="F490" s="16">
        <v>380</v>
      </c>
      <c r="G490" s="16">
        <v>300</v>
      </c>
      <c r="H490" s="24">
        <f t="shared" si="11"/>
        <v>114</v>
      </c>
      <c r="K490" t="s">
        <v>774</v>
      </c>
    </row>
    <row r="491" spans="1:11" ht="26.25" customHeight="1" x14ac:dyDescent="0.25">
      <c r="A491" s="12" t="s">
        <v>1485</v>
      </c>
      <c r="B491" s="13" t="s">
        <v>1508</v>
      </c>
      <c r="C491" s="14" t="s">
        <v>1469</v>
      </c>
      <c r="D491" s="15" t="s">
        <v>17</v>
      </c>
      <c r="E491" s="16" t="s">
        <v>1467</v>
      </c>
      <c r="F491" s="16">
        <v>480</v>
      </c>
      <c r="G491" s="16">
        <v>700</v>
      </c>
      <c r="H491" s="24">
        <f t="shared" si="11"/>
        <v>336</v>
      </c>
      <c r="K491" t="s">
        <v>774</v>
      </c>
    </row>
    <row r="492" spans="1:11" ht="26.25" customHeight="1" x14ac:dyDescent="0.25">
      <c r="A492" s="12" t="s">
        <v>1486</v>
      </c>
      <c r="B492" s="13" t="s">
        <v>1507</v>
      </c>
      <c r="C492" s="14" t="s">
        <v>1470</v>
      </c>
      <c r="D492" s="15" t="s">
        <v>17</v>
      </c>
      <c r="E492" s="16" t="s">
        <v>21</v>
      </c>
      <c r="F492" s="16">
        <v>450</v>
      </c>
      <c r="G492" s="16">
        <v>300</v>
      </c>
      <c r="H492" s="24">
        <f t="shared" si="11"/>
        <v>135</v>
      </c>
      <c r="K492" t="s">
        <v>774</v>
      </c>
    </row>
    <row r="493" spans="1:11" ht="26.25" customHeight="1" x14ac:dyDescent="0.25">
      <c r="A493" s="12" t="s">
        <v>1487</v>
      </c>
      <c r="B493" s="13" t="s">
        <v>1509</v>
      </c>
      <c r="C493" s="14" t="s">
        <v>913</v>
      </c>
      <c r="D493" s="15" t="s">
        <v>17</v>
      </c>
      <c r="E493" s="16" t="s">
        <v>1474</v>
      </c>
      <c r="F493" s="16">
        <v>18000</v>
      </c>
      <c r="G493" s="16">
        <v>4</v>
      </c>
      <c r="H493" s="24">
        <f t="shared" si="11"/>
        <v>72</v>
      </c>
      <c r="K493" t="s">
        <v>1014</v>
      </c>
    </row>
    <row r="494" spans="1:11" ht="26.25" customHeight="1" x14ac:dyDescent="0.25">
      <c r="A494" s="12" t="s">
        <v>1488</v>
      </c>
      <c r="B494" s="13" t="s">
        <v>1510</v>
      </c>
      <c r="C494" s="14" t="s">
        <v>1471</v>
      </c>
      <c r="D494" s="15" t="s">
        <v>17</v>
      </c>
      <c r="E494" s="16" t="s">
        <v>1467</v>
      </c>
      <c r="F494" s="16">
        <v>800</v>
      </c>
      <c r="G494" s="16">
        <v>20</v>
      </c>
      <c r="H494" s="24">
        <f t="shared" si="11"/>
        <v>16</v>
      </c>
      <c r="K494" t="s">
        <v>774</v>
      </c>
    </row>
    <row r="495" spans="1:11" ht="26.25" customHeight="1" x14ac:dyDescent="0.25">
      <c r="A495" s="12" t="s">
        <v>1489</v>
      </c>
      <c r="B495" s="13" t="s">
        <v>1511</v>
      </c>
      <c r="C495" s="14" t="s">
        <v>1472</v>
      </c>
      <c r="D495" s="15" t="s">
        <v>17</v>
      </c>
      <c r="E495" s="16" t="s">
        <v>1467</v>
      </c>
      <c r="F495" s="16">
        <v>1100</v>
      </c>
      <c r="G495" s="16">
        <v>20</v>
      </c>
      <c r="H495" s="24">
        <f t="shared" si="11"/>
        <v>22</v>
      </c>
      <c r="K495" t="s">
        <v>774</v>
      </c>
    </row>
    <row r="496" spans="1:11" ht="26.25" customHeight="1" x14ac:dyDescent="0.25">
      <c r="A496" s="12" t="s">
        <v>1490</v>
      </c>
      <c r="B496" s="13" t="s">
        <v>1513</v>
      </c>
      <c r="C496" s="14" t="s">
        <v>1473</v>
      </c>
      <c r="D496" s="15" t="s">
        <v>17</v>
      </c>
      <c r="E496" s="16" t="s">
        <v>21</v>
      </c>
      <c r="F496" s="16">
        <v>5</v>
      </c>
      <c r="G496" s="16">
        <v>3000</v>
      </c>
      <c r="H496" s="24">
        <f t="shared" si="11"/>
        <v>15</v>
      </c>
      <c r="K496" t="s">
        <v>774</v>
      </c>
    </row>
    <row r="497" spans="1:11" ht="26.25" customHeight="1" x14ac:dyDescent="0.25">
      <c r="A497" s="12" t="s">
        <v>1491</v>
      </c>
      <c r="B497" s="13">
        <v>44111720</v>
      </c>
      <c r="C497" s="14" t="s">
        <v>1475</v>
      </c>
      <c r="D497" s="15" t="s">
        <v>17</v>
      </c>
      <c r="E497" s="16" t="s">
        <v>1476</v>
      </c>
      <c r="F497" s="16">
        <v>4500</v>
      </c>
      <c r="G497" s="16">
        <v>40</v>
      </c>
      <c r="H497" s="24">
        <f t="shared" si="11"/>
        <v>180</v>
      </c>
      <c r="K497" t="s">
        <v>1014</v>
      </c>
    </row>
    <row r="498" spans="1:11" ht="26.25" customHeight="1" x14ac:dyDescent="0.25">
      <c r="A498" s="12" t="s">
        <v>1492</v>
      </c>
      <c r="B498" s="13" t="s">
        <v>1512</v>
      </c>
      <c r="C498" s="14" t="s">
        <v>16</v>
      </c>
      <c r="D498" s="15" t="s">
        <v>17</v>
      </c>
      <c r="E498" s="16" t="s">
        <v>1476</v>
      </c>
      <c r="F498" s="16">
        <v>4200</v>
      </c>
      <c r="G498" s="16">
        <v>55</v>
      </c>
      <c r="H498" s="24">
        <f t="shared" si="11"/>
        <v>231</v>
      </c>
      <c r="K498" t="s">
        <v>774</v>
      </c>
    </row>
    <row r="499" spans="1:11" ht="26.25" customHeight="1" x14ac:dyDescent="0.25">
      <c r="A499" s="12" t="s">
        <v>1493</v>
      </c>
      <c r="B499" s="13" t="s">
        <v>1456</v>
      </c>
      <c r="C499" s="14" t="s">
        <v>1457</v>
      </c>
      <c r="D499" s="15" t="s">
        <v>17</v>
      </c>
      <c r="E499" s="16" t="s">
        <v>21</v>
      </c>
      <c r="F499" s="16">
        <v>100000</v>
      </c>
      <c r="G499" s="16">
        <v>6</v>
      </c>
      <c r="H499" s="24">
        <f t="shared" ref="H499" si="12">F499*G499/1000</f>
        <v>600</v>
      </c>
      <c r="K499" t="s">
        <v>774</v>
      </c>
    </row>
    <row r="500" spans="1:11" ht="26.25" customHeight="1" x14ac:dyDescent="0.25">
      <c r="A500" s="12" t="s">
        <v>1494</v>
      </c>
      <c r="B500" s="13" t="s">
        <v>1517</v>
      </c>
      <c r="C500" s="14" t="s">
        <v>1515</v>
      </c>
      <c r="D500" s="15" t="s">
        <v>17</v>
      </c>
      <c r="E500" s="16" t="s">
        <v>21</v>
      </c>
      <c r="F500" s="16">
        <v>45000</v>
      </c>
      <c r="G500" s="16">
        <v>2</v>
      </c>
      <c r="H500" s="24">
        <f t="shared" ref="H500:H513" si="13">F500*G500/1000</f>
        <v>90</v>
      </c>
      <c r="K500" t="s">
        <v>774</v>
      </c>
    </row>
    <row r="501" spans="1:11" ht="26.25" customHeight="1" x14ac:dyDescent="0.25">
      <c r="A501" s="12" t="s">
        <v>1495</v>
      </c>
      <c r="B501" s="13">
        <v>32551130</v>
      </c>
      <c r="C501" s="14" t="s">
        <v>1516</v>
      </c>
      <c r="D501" s="15" t="s">
        <v>17</v>
      </c>
      <c r="E501" s="16" t="s">
        <v>21</v>
      </c>
      <c r="F501" s="16">
        <v>18000</v>
      </c>
      <c r="G501" s="16">
        <v>2</v>
      </c>
      <c r="H501" s="24">
        <f t="shared" si="13"/>
        <v>36</v>
      </c>
      <c r="K501" t="s">
        <v>774</v>
      </c>
    </row>
    <row r="502" spans="1:11" ht="26.25" customHeight="1" x14ac:dyDescent="0.25">
      <c r="A502" s="12" t="s">
        <v>1531</v>
      </c>
      <c r="B502" s="13">
        <v>18231100</v>
      </c>
      <c r="C502" s="14" t="s">
        <v>1520</v>
      </c>
      <c r="D502" s="15" t="s">
        <v>386</v>
      </c>
      <c r="E502" s="16" t="s">
        <v>21</v>
      </c>
      <c r="F502" s="16">
        <v>16800</v>
      </c>
      <c r="G502" s="16">
        <v>55</v>
      </c>
      <c r="H502" s="24">
        <f t="shared" si="13"/>
        <v>924</v>
      </c>
      <c r="K502" t="s">
        <v>774</v>
      </c>
    </row>
    <row r="503" spans="1:11" ht="26.25" customHeight="1" x14ac:dyDescent="0.25">
      <c r="A503" s="12" t="s">
        <v>1532</v>
      </c>
      <c r="B503" s="13" t="s">
        <v>1521</v>
      </c>
      <c r="C503" s="14" t="s">
        <v>1524</v>
      </c>
      <c r="D503" s="15" t="s">
        <v>386</v>
      </c>
      <c r="E503" s="16" t="s">
        <v>21</v>
      </c>
      <c r="F503" s="16">
        <v>11000</v>
      </c>
      <c r="G503" s="16">
        <v>7</v>
      </c>
      <c r="H503" s="24">
        <f t="shared" si="13"/>
        <v>77</v>
      </c>
      <c r="K503" t="s">
        <v>774</v>
      </c>
    </row>
    <row r="504" spans="1:11" ht="26.25" customHeight="1" x14ac:dyDescent="0.25">
      <c r="A504" s="12" t="s">
        <v>1533</v>
      </c>
      <c r="B504" s="13" t="s">
        <v>1522</v>
      </c>
      <c r="C504" s="14" t="s">
        <v>1523</v>
      </c>
      <c r="D504" s="15" t="s">
        <v>386</v>
      </c>
      <c r="E504" s="16" t="s">
        <v>21</v>
      </c>
      <c r="F504" s="16">
        <v>3000</v>
      </c>
      <c r="G504" s="16">
        <v>2</v>
      </c>
      <c r="H504" s="24">
        <f t="shared" si="13"/>
        <v>6</v>
      </c>
      <c r="K504" t="s">
        <v>774</v>
      </c>
    </row>
    <row r="505" spans="1:11" ht="26.25" customHeight="1" x14ac:dyDescent="0.25">
      <c r="A505" s="12" t="s">
        <v>1534</v>
      </c>
      <c r="B505" s="13" t="s">
        <v>1522</v>
      </c>
      <c r="C505" s="14" t="s">
        <v>1523</v>
      </c>
      <c r="D505" s="15" t="s">
        <v>386</v>
      </c>
      <c r="E505" s="16" t="s">
        <v>21</v>
      </c>
      <c r="F505" s="16">
        <v>12000</v>
      </c>
      <c r="G505" s="16">
        <v>1</v>
      </c>
      <c r="H505" s="24">
        <f t="shared" ref="H505" si="14">F505*G505/1000</f>
        <v>12</v>
      </c>
      <c r="K505" t="s">
        <v>774</v>
      </c>
    </row>
    <row r="506" spans="1:11" ht="20.25" customHeight="1" x14ac:dyDescent="0.25">
      <c r="A506" s="12" t="s">
        <v>1535</v>
      </c>
      <c r="B506" s="13" t="s">
        <v>1525</v>
      </c>
      <c r="C506" s="14" t="s">
        <v>1545</v>
      </c>
      <c r="D506" s="15" t="s">
        <v>386</v>
      </c>
      <c r="E506" s="16" t="s">
        <v>21</v>
      </c>
      <c r="F506" s="16">
        <v>750</v>
      </c>
      <c r="G506" s="16">
        <v>100</v>
      </c>
      <c r="H506" s="24">
        <f t="shared" si="13"/>
        <v>75</v>
      </c>
      <c r="K506" t="s">
        <v>1583</v>
      </c>
    </row>
    <row r="507" spans="1:11" ht="16.5" customHeight="1" x14ac:dyDescent="0.25">
      <c r="A507" s="12" t="s">
        <v>1536</v>
      </c>
      <c r="B507" s="13" t="s">
        <v>1526</v>
      </c>
      <c r="C507" s="14" t="s">
        <v>1544</v>
      </c>
      <c r="D507" s="15" t="s">
        <v>386</v>
      </c>
      <c r="E507" s="16" t="s">
        <v>21</v>
      </c>
      <c r="F507" s="16">
        <v>1000</v>
      </c>
      <c r="G507" s="16">
        <v>4</v>
      </c>
      <c r="H507" s="24">
        <f t="shared" si="13"/>
        <v>4</v>
      </c>
      <c r="K507" t="s">
        <v>1583</v>
      </c>
    </row>
    <row r="508" spans="1:11" ht="15.75" customHeight="1" x14ac:dyDescent="0.25">
      <c r="A508" s="12" t="s">
        <v>1537</v>
      </c>
      <c r="B508" s="13" t="s">
        <v>1527</v>
      </c>
      <c r="C508" s="14" t="s">
        <v>1543</v>
      </c>
      <c r="D508" s="15" t="s">
        <v>386</v>
      </c>
      <c r="E508" s="16" t="s">
        <v>21</v>
      </c>
      <c r="F508" s="16">
        <v>1000</v>
      </c>
      <c r="G508" s="16">
        <v>4</v>
      </c>
      <c r="H508" s="24">
        <f t="shared" si="13"/>
        <v>4</v>
      </c>
      <c r="K508" t="s">
        <v>1583</v>
      </c>
    </row>
    <row r="509" spans="1:11" ht="18" customHeight="1" x14ac:dyDescent="0.25">
      <c r="A509" s="12" t="s">
        <v>1538</v>
      </c>
      <c r="B509" s="13" t="s">
        <v>1528</v>
      </c>
      <c r="C509" s="14" t="s">
        <v>1542</v>
      </c>
      <c r="D509" s="15" t="s">
        <v>386</v>
      </c>
      <c r="E509" s="16" t="s">
        <v>21</v>
      </c>
      <c r="F509" s="16">
        <v>1000</v>
      </c>
      <c r="G509" s="16">
        <v>4</v>
      </c>
      <c r="H509" s="24">
        <f t="shared" si="13"/>
        <v>4</v>
      </c>
      <c r="K509" t="s">
        <v>1583</v>
      </c>
    </row>
    <row r="510" spans="1:11" ht="15" customHeight="1" x14ac:dyDescent="0.25">
      <c r="A510" s="12" t="s">
        <v>1539</v>
      </c>
      <c r="B510" s="13" t="s">
        <v>1529</v>
      </c>
      <c r="C510" s="14" t="s">
        <v>1541</v>
      </c>
      <c r="D510" s="15" t="s">
        <v>386</v>
      </c>
      <c r="E510" s="16" t="s">
        <v>21</v>
      </c>
      <c r="F510" s="16">
        <v>1000</v>
      </c>
      <c r="G510" s="16">
        <v>4</v>
      </c>
      <c r="H510" s="24">
        <f t="shared" si="13"/>
        <v>4</v>
      </c>
      <c r="K510" t="s">
        <v>1583</v>
      </c>
    </row>
    <row r="511" spans="1:11" x14ac:dyDescent="0.25">
      <c r="A511" s="12" t="s">
        <v>1540</v>
      </c>
      <c r="B511" s="13">
        <v>24611220</v>
      </c>
      <c r="C511" s="14" t="s">
        <v>1519</v>
      </c>
      <c r="D511" s="15" t="s">
        <v>386</v>
      </c>
      <c r="E511" s="16" t="s">
        <v>21</v>
      </c>
      <c r="F511" s="16">
        <v>200</v>
      </c>
      <c r="G511" s="16">
        <v>200</v>
      </c>
      <c r="H511" s="24">
        <f t="shared" si="13"/>
        <v>40</v>
      </c>
      <c r="K511" t="s">
        <v>1583</v>
      </c>
    </row>
    <row r="512" spans="1:11" x14ac:dyDescent="0.25">
      <c r="A512" s="12" t="s">
        <v>1546</v>
      </c>
      <c r="B512" s="13">
        <v>39221130</v>
      </c>
      <c r="C512" s="14" t="s">
        <v>1548</v>
      </c>
      <c r="D512" s="15" t="s">
        <v>17</v>
      </c>
      <c r="E512" s="16" t="s">
        <v>21</v>
      </c>
      <c r="F512" s="16">
        <v>400</v>
      </c>
      <c r="G512" s="16">
        <v>36</v>
      </c>
      <c r="H512" s="24">
        <f t="shared" si="13"/>
        <v>14.4</v>
      </c>
      <c r="K512" t="s">
        <v>773</v>
      </c>
    </row>
    <row r="513" spans="1:11" x14ac:dyDescent="0.25">
      <c r="A513" s="12" t="s">
        <v>1547</v>
      </c>
      <c r="B513" s="13" t="s">
        <v>1550</v>
      </c>
      <c r="C513" s="14" t="s">
        <v>1551</v>
      </c>
      <c r="D513" s="15" t="s">
        <v>17</v>
      </c>
      <c r="E513" s="16" t="s">
        <v>21</v>
      </c>
      <c r="F513" s="16">
        <v>8000</v>
      </c>
      <c r="G513" s="16">
        <v>4</v>
      </c>
      <c r="H513" s="24">
        <f t="shared" si="13"/>
        <v>32</v>
      </c>
      <c r="K513" t="s">
        <v>773</v>
      </c>
    </row>
    <row r="514" spans="1:11" x14ac:dyDescent="0.25">
      <c r="A514" s="12" t="s">
        <v>1549</v>
      </c>
      <c r="B514" s="13">
        <v>39714200</v>
      </c>
      <c r="C514" s="14" t="s">
        <v>1557</v>
      </c>
      <c r="D514" s="15" t="s">
        <v>17</v>
      </c>
      <c r="E514" s="16" t="s">
        <v>21</v>
      </c>
      <c r="F514" s="16">
        <v>220000</v>
      </c>
      <c r="G514" s="16">
        <v>1</v>
      </c>
      <c r="H514" s="24">
        <f t="shared" ref="H514:H526" si="15">F514*G514/1000</f>
        <v>220</v>
      </c>
      <c r="K514" t="s">
        <v>773</v>
      </c>
    </row>
    <row r="515" spans="1:11" x14ac:dyDescent="0.25">
      <c r="A515" s="12" t="s">
        <v>1559</v>
      </c>
      <c r="B515" s="13" t="s">
        <v>1558</v>
      </c>
      <c r="C515" s="14" t="s">
        <v>1560</v>
      </c>
      <c r="D515" s="15" t="s">
        <v>17</v>
      </c>
      <c r="E515" s="16" t="s">
        <v>21</v>
      </c>
      <c r="F515" s="16">
        <v>2400</v>
      </c>
      <c r="G515" s="16">
        <v>15</v>
      </c>
      <c r="H515" s="24">
        <f t="shared" si="15"/>
        <v>36</v>
      </c>
      <c r="K515" t="s">
        <v>1014</v>
      </c>
    </row>
    <row r="516" spans="1:11" x14ac:dyDescent="0.25">
      <c r="A516" s="12" t="s">
        <v>1566</v>
      </c>
      <c r="B516" s="13" t="s">
        <v>1577</v>
      </c>
      <c r="C516" s="14" t="s">
        <v>1561</v>
      </c>
      <c r="D516" s="15" t="s">
        <v>386</v>
      </c>
      <c r="E516" s="16" t="s">
        <v>21</v>
      </c>
      <c r="F516" s="16">
        <v>800</v>
      </c>
      <c r="G516" s="16">
        <v>120</v>
      </c>
      <c r="H516" s="24">
        <f t="shared" si="15"/>
        <v>96</v>
      </c>
      <c r="K516" t="s">
        <v>1583</v>
      </c>
    </row>
    <row r="517" spans="1:11" x14ac:dyDescent="0.25">
      <c r="A517" s="12" t="s">
        <v>1567</v>
      </c>
      <c r="B517" s="13" t="s">
        <v>1521</v>
      </c>
      <c r="C517" s="14" t="s">
        <v>1114</v>
      </c>
      <c r="D517" s="15" t="s">
        <v>386</v>
      </c>
      <c r="E517" s="16" t="s">
        <v>21</v>
      </c>
      <c r="F517" s="16">
        <v>12000</v>
      </c>
      <c r="G517" s="16">
        <v>1</v>
      </c>
      <c r="H517" s="24">
        <f t="shared" si="15"/>
        <v>12</v>
      </c>
      <c r="K517" t="s">
        <v>1583</v>
      </c>
    </row>
    <row r="518" spans="1:11" x14ac:dyDescent="0.25">
      <c r="A518" s="12" t="s">
        <v>1568</v>
      </c>
      <c r="B518" s="13">
        <v>35821400</v>
      </c>
      <c r="C518" s="14" t="s">
        <v>1564</v>
      </c>
      <c r="D518" s="15" t="s">
        <v>386</v>
      </c>
      <c r="E518" s="16" t="s">
        <v>21</v>
      </c>
      <c r="F518" s="16">
        <v>13000</v>
      </c>
      <c r="G518" s="16">
        <v>7</v>
      </c>
      <c r="H518" s="24">
        <f t="shared" si="15"/>
        <v>91</v>
      </c>
      <c r="K518" t="s">
        <v>1583</v>
      </c>
    </row>
    <row r="519" spans="1:11" x14ac:dyDescent="0.25">
      <c r="A519" s="12" t="s">
        <v>1569</v>
      </c>
      <c r="B519" s="13">
        <v>35821300</v>
      </c>
      <c r="C519" s="14" t="s">
        <v>1565</v>
      </c>
      <c r="D519" s="15" t="s">
        <v>386</v>
      </c>
      <c r="E519" s="16" t="s">
        <v>21</v>
      </c>
      <c r="F519" s="16">
        <v>1500</v>
      </c>
      <c r="G519" s="16">
        <v>7</v>
      </c>
      <c r="H519" s="24">
        <f t="shared" si="15"/>
        <v>10.5</v>
      </c>
      <c r="K519" t="s">
        <v>1583</v>
      </c>
    </row>
    <row r="520" spans="1:11" x14ac:dyDescent="0.25">
      <c r="A520" s="12" t="s">
        <v>1570</v>
      </c>
      <c r="B520" s="13" t="s">
        <v>1522</v>
      </c>
      <c r="C520" s="14" t="s">
        <v>1114</v>
      </c>
      <c r="D520" s="15" t="s">
        <v>386</v>
      </c>
      <c r="E520" s="16" t="s">
        <v>21</v>
      </c>
      <c r="F520" s="16">
        <v>12000</v>
      </c>
      <c r="G520" s="16">
        <v>1</v>
      </c>
      <c r="H520" s="24">
        <f t="shared" si="15"/>
        <v>12</v>
      </c>
      <c r="K520" t="s">
        <v>1583</v>
      </c>
    </row>
    <row r="521" spans="1:11" x14ac:dyDescent="0.25">
      <c r="A521" s="12" t="s">
        <v>1571</v>
      </c>
      <c r="B521" s="13" t="s">
        <v>1578</v>
      </c>
      <c r="C521" s="14" t="s">
        <v>1131</v>
      </c>
      <c r="D521" s="15" t="s">
        <v>17</v>
      </c>
      <c r="E521" s="16" t="s">
        <v>21</v>
      </c>
      <c r="F521" s="16">
        <v>40000</v>
      </c>
      <c r="G521" s="16">
        <v>1</v>
      </c>
      <c r="H521" s="24">
        <f>F521*G521/1000</f>
        <v>40</v>
      </c>
      <c r="K521" t="s">
        <v>1583</v>
      </c>
    </row>
    <row r="522" spans="1:11" x14ac:dyDescent="0.25">
      <c r="A522" s="12" t="s">
        <v>1572</v>
      </c>
      <c r="B522" s="13" t="s">
        <v>1579</v>
      </c>
      <c r="C522" s="14" t="s">
        <v>1132</v>
      </c>
      <c r="D522" s="15" t="s">
        <v>17</v>
      </c>
      <c r="E522" s="16" t="s">
        <v>21</v>
      </c>
      <c r="F522" s="16">
        <v>8500</v>
      </c>
      <c r="G522" s="16">
        <v>15</v>
      </c>
      <c r="H522" s="24">
        <f>F522*G522/1000</f>
        <v>127.5</v>
      </c>
      <c r="K522" t="s">
        <v>1583</v>
      </c>
    </row>
    <row r="523" spans="1:11" x14ac:dyDescent="0.25">
      <c r="A523" s="12" t="s">
        <v>1573</v>
      </c>
      <c r="B523" s="13" t="s">
        <v>1580</v>
      </c>
      <c r="C523" s="14" t="s">
        <v>1112</v>
      </c>
      <c r="D523" s="15" t="s">
        <v>17</v>
      </c>
      <c r="E523" s="16" t="s">
        <v>21</v>
      </c>
      <c r="F523" s="16">
        <v>550</v>
      </c>
      <c r="G523" s="16">
        <v>70</v>
      </c>
      <c r="H523" s="24">
        <f>F523*G523/1000</f>
        <v>38.5</v>
      </c>
      <c r="K523" t="s">
        <v>1583</v>
      </c>
    </row>
    <row r="524" spans="1:11" x14ac:dyDescent="0.25">
      <c r="A524" s="12" t="s">
        <v>1574</v>
      </c>
      <c r="B524" s="13" t="s">
        <v>1581</v>
      </c>
      <c r="C524" s="14" t="s">
        <v>1113</v>
      </c>
      <c r="D524" s="15" t="s">
        <v>17</v>
      </c>
      <c r="E524" s="16" t="s">
        <v>21</v>
      </c>
      <c r="F524" s="16">
        <v>650</v>
      </c>
      <c r="G524" s="16">
        <v>70</v>
      </c>
      <c r="H524" s="24">
        <f>F524*G524/1000</f>
        <v>45.5</v>
      </c>
      <c r="K524" t="s">
        <v>1583</v>
      </c>
    </row>
    <row r="525" spans="1:11" x14ac:dyDescent="0.25">
      <c r="A525" s="12" t="s">
        <v>1575</v>
      </c>
      <c r="B525" s="13" t="s">
        <v>1582</v>
      </c>
      <c r="C525" s="14" t="s">
        <v>1124</v>
      </c>
      <c r="D525" s="15" t="s">
        <v>17</v>
      </c>
      <c r="E525" s="16" t="s">
        <v>21</v>
      </c>
      <c r="F525" s="16">
        <v>450</v>
      </c>
      <c r="G525" s="16">
        <v>70</v>
      </c>
      <c r="H525" s="24">
        <f t="shared" si="15"/>
        <v>31.5</v>
      </c>
      <c r="K525" t="s">
        <v>1583</v>
      </c>
    </row>
    <row r="526" spans="1:11" ht="54" x14ac:dyDescent="0.25">
      <c r="A526" s="12" t="s">
        <v>1576</v>
      </c>
      <c r="B526" s="13">
        <v>55511100</v>
      </c>
      <c r="C526" s="14" t="s">
        <v>1562</v>
      </c>
      <c r="D526" s="15" t="s">
        <v>17</v>
      </c>
      <c r="E526" s="16" t="s">
        <v>1563</v>
      </c>
      <c r="F526" s="16">
        <v>3500</v>
      </c>
      <c r="G526" s="16">
        <v>2570</v>
      </c>
      <c r="H526" s="24">
        <f t="shared" si="15"/>
        <v>8995</v>
      </c>
    </row>
    <row r="527" spans="1:11" x14ac:dyDescent="0.3">
      <c r="A527" s="6"/>
      <c r="B527" s="6"/>
      <c r="C527" s="18" t="s">
        <v>382</v>
      </c>
      <c r="D527" s="9"/>
      <c r="E527" s="9"/>
      <c r="F527" s="9"/>
      <c r="G527" s="9"/>
      <c r="H527" s="11">
        <f>SUM(H13:H526)</f>
        <v>111014.35110000001</v>
      </c>
      <c r="I527" s="26">
        <f>H527</f>
        <v>111014.35110000001</v>
      </c>
    </row>
    <row r="528" spans="1:11" x14ac:dyDescent="0.3">
      <c r="A528" s="6"/>
      <c r="B528" s="6"/>
      <c r="C528" s="18" t="s">
        <v>383</v>
      </c>
      <c r="D528" s="9"/>
      <c r="E528" s="9"/>
      <c r="F528" s="9"/>
      <c r="G528" s="9"/>
      <c r="H528" s="11"/>
    </row>
    <row r="529" spans="1:11" ht="29.25" customHeight="1" x14ac:dyDescent="0.25">
      <c r="A529" s="12" t="s">
        <v>14</v>
      </c>
      <c r="B529" s="13" t="s">
        <v>384</v>
      </c>
      <c r="C529" s="14" t="s">
        <v>385</v>
      </c>
      <c r="D529" s="15" t="s">
        <v>386</v>
      </c>
      <c r="E529" s="16" t="s">
        <v>387</v>
      </c>
      <c r="F529" s="16">
        <v>200000</v>
      </c>
      <c r="G529" s="16">
        <v>1</v>
      </c>
      <c r="H529" s="17">
        <f>F529*G529/1000</f>
        <v>200</v>
      </c>
      <c r="K529" t="s">
        <v>774</v>
      </c>
    </row>
    <row r="530" spans="1:11" ht="29.25" customHeight="1" x14ac:dyDescent="0.25">
      <c r="A530" s="12" t="s">
        <v>19</v>
      </c>
      <c r="B530" s="13" t="s">
        <v>1107</v>
      </c>
      <c r="C530" s="14" t="s">
        <v>1108</v>
      </c>
      <c r="D530" s="15" t="s">
        <v>386</v>
      </c>
      <c r="E530" s="16" t="s">
        <v>387</v>
      </c>
      <c r="F530" s="16">
        <v>125000</v>
      </c>
      <c r="G530" s="16">
        <v>1</v>
      </c>
      <c r="H530" s="17">
        <f>F530*G530/1000</f>
        <v>125</v>
      </c>
      <c r="K530" t="s">
        <v>774</v>
      </c>
    </row>
    <row r="531" spans="1:11" ht="39.75" customHeight="1" x14ac:dyDescent="0.25">
      <c r="A531" s="12" t="s">
        <v>22</v>
      </c>
      <c r="B531" s="14" t="s">
        <v>1585</v>
      </c>
      <c r="C531" s="14" t="s">
        <v>1586</v>
      </c>
      <c r="D531" s="15" t="s">
        <v>386</v>
      </c>
      <c r="E531" s="16" t="s">
        <v>387</v>
      </c>
      <c r="F531" s="16">
        <v>90000</v>
      </c>
      <c r="G531" s="16">
        <v>1</v>
      </c>
      <c r="H531" s="17">
        <f>F531*G531/1000</f>
        <v>90</v>
      </c>
    </row>
    <row r="532" spans="1:11" x14ac:dyDescent="0.3">
      <c r="A532" s="5"/>
      <c r="B532" s="6"/>
      <c r="C532" s="18" t="s">
        <v>388</v>
      </c>
      <c r="D532" s="8"/>
      <c r="E532" s="5"/>
      <c r="F532" s="9"/>
      <c r="G532" s="10"/>
      <c r="H532" s="11">
        <f>SUM(H529:H531)</f>
        <v>415</v>
      </c>
      <c r="I532" s="26">
        <f>H532</f>
        <v>415</v>
      </c>
    </row>
    <row r="533" spans="1:11" x14ac:dyDescent="0.25">
      <c r="A533" s="19"/>
      <c r="B533" s="19"/>
      <c r="C533" s="7" t="s">
        <v>389</v>
      </c>
      <c r="D533" s="2"/>
      <c r="E533" s="19"/>
      <c r="F533" s="20"/>
      <c r="G533" s="20"/>
      <c r="H533" s="21"/>
    </row>
    <row r="534" spans="1:11" ht="27" x14ac:dyDescent="0.25">
      <c r="A534" s="12" t="s">
        <v>14</v>
      </c>
      <c r="B534" s="13" t="s">
        <v>390</v>
      </c>
      <c r="C534" s="14" t="s">
        <v>391</v>
      </c>
      <c r="D534" s="15" t="s">
        <v>17</v>
      </c>
      <c r="E534" s="15" t="s">
        <v>387</v>
      </c>
      <c r="F534" s="22">
        <v>39000000</v>
      </c>
      <c r="G534" s="22">
        <v>1</v>
      </c>
      <c r="H534" s="23">
        <f>F534*G534/1000</f>
        <v>39000</v>
      </c>
      <c r="K534" t="s">
        <v>774</v>
      </c>
    </row>
    <row r="535" spans="1:11" ht="27" x14ac:dyDescent="0.25">
      <c r="A535" s="12" t="s">
        <v>19</v>
      </c>
      <c r="B535" s="13" t="s">
        <v>392</v>
      </c>
      <c r="C535" s="14" t="s">
        <v>393</v>
      </c>
      <c r="D535" s="15" t="s">
        <v>17</v>
      </c>
      <c r="E535" s="15" t="s">
        <v>387</v>
      </c>
      <c r="F535" s="22">
        <v>43400000</v>
      </c>
      <c r="G535" s="22">
        <v>1</v>
      </c>
      <c r="H535" s="23">
        <f>F535*G535/1000</f>
        <v>43400</v>
      </c>
      <c r="K535" t="s">
        <v>774</v>
      </c>
    </row>
    <row r="536" spans="1:11" ht="27" x14ac:dyDescent="0.25">
      <c r="A536" s="12" t="s">
        <v>22</v>
      </c>
      <c r="B536" s="13" t="s">
        <v>394</v>
      </c>
      <c r="C536" s="14" t="s">
        <v>395</v>
      </c>
      <c r="D536" s="15" t="s">
        <v>17</v>
      </c>
      <c r="E536" s="15" t="s">
        <v>387</v>
      </c>
      <c r="F536" s="22"/>
      <c r="G536" s="22">
        <v>1</v>
      </c>
      <c r="H536" s="23">
        <f>F536*G536/1000</f>
        <v>0</v>
      </c>
      <c r="K536" t="s">
        <v>774</v>
      </c>
    </row>
    <row r="537" spans="1:11" ht="40.5" x14ac:dyDescent="0.25">
      <c r="A537" s="12" t="s">
        <v>25</v>
      </c>
      <c r="B537" s="13" t="s">
        <v>396</v>
      </c>
      <c r="C537" s="14" t="s">
        <v>397</v>
      </c>
      <c r="D537" s="15" t="s">
        <v>386</v>
      </c>
      <c r="E537" s="16" t="s">
        <v>21</v>
      </c>
      <c r="F537" s="22">
        <v>200</v>
      </c>
      <c r="G537" s="22">
        <v>144</v>
      </c>
      <c r="H537" s="23">
        <f t="shared" ref="H537:H573" si="16">F537*G537/1000</f>
        <v>28.8</v>
      </c>
      <c r="K537" t="s">
        <v>774</v>
      </c>
    </row>
    <row r="538" spans="1:11" ht="40.5" x14ac:dyDescent="0.25">
      <c r="A538" s="12" t="s">
        <v>27</v>
      </c>
      <c r="B538" s="13" t="s">
        <v>398</v>
      </c>
      <c r="C538" s="14" t="s">
        <v>399</v>
      </c>
      <c r="D538" s="15" t="s">
        <v>386</v>
      </c>
      <c r="E538" s="16" t="s">
        <v>21</v>
      </c>
      <c r="F538" s="22">
        <v>100</v>
      </c>
      <c r="G538" s="22">
        <v>240</v>
      </c>
      <c r="H538" s="23">
        <f t="shared" si="16"/>
        <v>24</v>
      </c>
      <c r="K538" t="s">
        <v>774</v>
      </c>
    </row>
    <row r="539" spans="1:11" ht="27" x14ac:dyDescent="0.25">
      <c r="A539" s="12" t="s">
        <v>30</v>
      </c>
      <c r="B539" s="13" t="s">
        <v>400</v>
      </c>
      <c r="C539" s="14" t="s">
        <v>401</v>
      </c>
      <c r="D539" s="15" t="s">
        <v>386</v>
      </c>
      <c r="E539" s="16" t="s">
        <v>21</v>
      </c>
      <c r="F539" s="16">
        <v>7500</v>
      </c>
      <c r="G539" s="16">
        <v>12</v>
      </c>
      <c r="H539" s="17">
        <f t="shared" si="16"/>
        <v>90</v>
      </c>
      <c r="K539" t="s">
        <v>774</v>
      </c>
    </row>
    <row r="540" spans="1:11" ht="27" x14ac:dyDescent="0.25">
      <c r="A540" s="12" t="s">
        <v>33</v>
      </c>
      <c r="B540" s="13" t="s">
        <v>402</v>
      </c>
      <c r="C540" s="14" t="s">
        <v>403</v>
      </c>
      <c r="D540" s="15" t="s">
        <v>386</v>
      </c>
      <c r="E540" s="16" t="s">
        <v>387</v>
      </c>
      <c r="F540" s="16">
        <v>470000</v>
      </c>
      <c r="G540" s="16">
        <v>1</v>
      </c>
      <c r="H540" s="17">
        <f t="shared" si="16"/>
        <v>470</v>
      </c>
      <c r="K540" t="s">
        <v>774</v>
      </c>
    </row>
    <row r="541" spans="1:11" ht="27" x14ac:dyDescent="0.25">
      <c r="A541" s="12" t="s">
        <v>35</v>
      </c>
      <c r="B541" s="13" t="s">
        <v>404</v>
      </c>
      <c r="C541" s="14" t="s">
        <v>405</v>
      </c>
      <c r="D541" s="15" t="s">
        <v>386</v>
      </c>
      <c r="E541" s="16" t="s">
        <v>387</v>
      </c>
      <c r="F541" s="16">
        <v>50000</v>
      </c>
      <c r="G541" s="16">
        <v>1</v>
      </c>
      <c r="H541" s="17">
        <f t="shared" si="16"/>
        <v>50</v>
      </c>
      <c r="K541" t="s">
        <v>774</v>
      </c>
    </row>
    <row r="542" spans="1:11" ht="27" x14ac:dyDescent="0.25">
      <c r="A542" s="12" t="s">
        <v>38</v>
      </c>
      <c r="B542" s="13" t="s">
        <v>406</v>
      </c>
      <c r="C542" s="14" t="s">
        <v>407</v>
      </c>
      <c r="D542" s="15" t="s">
        <v>386</v>
      </c>
      <c r="E542" s="16" t="s">
        <v>387</v>
      </c>
      <c r="F542" s="16">
        <v>130000</v>
      </c>
      <c r="G542" s="16">
        <v>1</v>
      </c>
      <c r="H542" s="17">
        <f t="shared" si="16"/>
        <v>130</v>
      </c>
      <c r="K542" t="s">
        <v>774</v>
      </c>
    </row>
    <row r="543" spans="1:11" ht="40.5" x14ac:dyDescent="0.25">
      <c r="A543" s="12" t="s">
        <v>41</v>
      </c>
      <c r="B543" s="13" t="s">
        <v>408</v>
      </c>
      <c r="C543" s="14" t="s">
        <v>409</v>
      </c>
      <c r="D543" s="15" t="s">
        <v>386</v>
      </c>
      <c r="E543" s="16" t="s">
        <v>387</v>
      </c>
      <c r="F543" s="16">
        <v>25000</v>
      </c>
      <c r="G543" s="16">
        <v>1</v>
      </c>
      <c r="H543" s="17">
        <f t="shared" si="16"/>
        <v>25</v>
      </c>
      <c r="K543" t="s">
        <v>774</v>
      </c>
    </row>
    <row r="544" spans="1:11" ht="40.5" x14ac:dyDescent="0.25">
      <c r="A544" s="12" t="s">
        <v>43</v>
      </c>
      <c r="B544" s="13" t="s">
        <v>410</v>
      </c>
      <c r="C544" s="14" t="s">
        <v>411</v>
      </c>
      <c r="D544" s="15" t="s">
        <v>386</v>
      </c>
      <c r="E544" s="16" t="s">
        <v>387</v>
      </c>
      <c r="F544" s="16">
        <v>22000</v>
      </c>
      <c r="G544" s="16">
        <v>1</v>
      </c>
      <c r="H544" s="17">
        <f t="shared" si="16"/>
        <v>22</v>
      </c>
      <c r="K544" t="s">
        <v>774</v>
      </c>
    </row>
    <row r="545" spans="1:11" ht="40.5" x14ac:dyDescent="0.25">
      <c r="A545" s="12" t="s">
        <v>46</v>
      </c>
      <c r="B545" s="13" t="s">
        <v>412</v>
      </c>
      <c r="C545" s="14" t="s">
        <v>413</v>
      </c>
      <c r="D545" s="15" t="s">
        <v>386</v>
      </c>
      <c r="E545" s="16" t="s">
        <v>387</v>
      </c>
      <c r="F545" s="16">
        <v>80000</v>
      </c>
      <c r="G545" s="16">
        <v>1</v>
      </c>
      <c r="H545" s="17">
        <f t="shared" si="16"/>
        <v>80</v>
      </c>
      <c r="K545" t="s">
        <v>774</v>
      </c>
    </row>
    <row r="546" spans="1:11" ht="40.5" x14ac:dyDescent="0.25">
      <c r="A546" s="12" t="s">
        <v>49</v>
      </c>
      <c r="B546" s="13" t="s">
        <v>414</v>
      </c>
      <c r="C546" s="14" t="s">
        <v>415</v>
      </c>
      <c r="D546" s="15" t="s">
        <v>386</v>
      </c>
      <c r="E546" s="16" t="s">
        <v>387</v>
      </c>
      <c r="F546" s="16">
        <v>48000</v>
      </c>
      <c r="G546" s="16">
        <v>1</v>
      </c>
      <c r="H546" s="17">
        <f t="shared" si="16"/>
        <v>48</v>
      </c>
      <c r="K546" t="s">
        <v>774</v>
      </c>
    </row>
    <row r="547" spans="1:11" ht="40.5" x14ac:dyDescent="0.25">
      <c r="A547" s="12" t="s">
        <v>52</v>
      </c>
      <c r="B547" s="13" t="s">
        <v>416</v>
      </c>
      <c r="C547" s="14" t="s">
        <v>417</v>
      </c>
      <c r="D547" s="15" t="s">
        <v>386</v>
      </c>
      <c r="E547" s="16" t="s">
        <v>387</v>
      </c>
      <c r="F547" s="16">
        <v>50000</v>
      </c>
      <c r="G547" s="16">
        <v>1</v>
      </c>
      <c r="H547" s="17">
        <f t="shared" si="16"/>
        <v>50</v>
      </c>
      <c r="K547" t="s">
        <v>774</v>
      </c>
    </row>
    <row r="548" spans="1:11" ht="27" x14ac:dyDescent="0.25">
      <c r="A548" s="12" t="s">
        <v>54</v>
      </c>
      <c r="B548" s="13">
        <v>65211100</v>
      </c>
      <c r="C548" s="14" t="s">
        <v>418</v>
      </c>
      <c r="D548" s="15" t="s">
        <v>386</v>
      </c>
      <c r="E548" s="16" t="s">
        <v>387</v>
      </c>
      <c r="F548" s="16">
        <v>25000000</v>
      </c>
      <c r="G548" s="16">
        <v>1</v>
      </c>
      <c r="H548" s="17">
        <f t="shared" si="16"/>
        <v>25000</v>
      </c>
      <c r="K548" t="s">
        <v>774</v>
      </c>
    </row>
    <row r="549" spans="1:11" ht="27" x14ac:dyDescent="0.25">
      <c r="A549" s="12" t="s">
        <v>55</v>
      </c>
      <c r="B549" s="13">
        <v>65311100</v>
      </c>
      <c r="C549" s="14" t="s">
        <v>419</v>
      </c>
      <c r="D549" s="15" t="s">
        <v>386</v>
      </c>
      <c r="E549" s="16" t="s">
        <v>387</v>
      </c>
      <c r="F549" s="16">
        <v>28000000</v>
      </c>
      <c r="G549" s="16">
        <v>1</v>
      </c>
      <c r="H549" s="17">
        <f t="shared" si="16"/>
        <v>28000</v>
      </c>
      <c r="K549" t="s">
        <v>774</v>
      </c>
    </row>
    <row r="550" spans="1:11" ht="27" x14ac:dyDescent="0.25">
      <c r="A550" s="12" t="s">
        <v>58</v>
      </c>
      <c r="B550" s="13">
        <v>64211110</v>
      </c>
      <c r="C550" s="14" t="s">
        <v>420</v>
      </c>
      <c r="D550" s="15" t="s">
        <v>386</v>
      </c>
      <c r="E550" s="16" t="s">
        <v>387</v>
      </c>
      <c r="F550" s="16">
        <v>4900000</v>
      </c>
      <c r="G550" s="16">
        <v>1</v>
      </c>
      <c r="H550" s="17">
        <f t="shared" si="16"/>
        <v>4900</v>
      </c>
      <c r="K550" t="s">
        <v>774</v>
      </c>
    </row>
    <row r="551" spans="1:11" ht="47.25" customHeight="1" x14ac:dyDescent="0.25">
      <c r="A551" s="12" t="s">
        <v>60</v>
      </c>
      <c r="B551" s="13" t="s">
        <v>421</v>
      </c>
      <c r="C551" s="14" t="s">
        <v>422</v>
      </c>
      <c r="D551" s="15" t="s">
        <v>386</v>
      </c>
      <c r="E551" s="16" t="s">
        <v>387</v>
      </c>
      <c r="F551" s="16">
        <v>2000000</v>
      </c>
      <c r="G551" s="16">
        <v>1</v>
      </c>
      <c r="H551" s="17">
        <f t="shared" si="16"/>
        <v>2000</v>
      </c>
      <c r="K551" t="s">
        <v>774</v>
      </c>
    </row>
    <row r="552" spans="1:11" ht="31.5" customHeight="1" x14ac:dyDescent="0.25">
      <c r="A552" s="12" t="s">
        <v>61</v>
      </c>
      <c r="B552" s="13">
        <v>79571100</v>
      </c>
      <c r="C552" s="14" t="s">
        <v>423</v>
      </c>
      <c r="D552" s="15" t="s">
        <v>386</v>
      </c>
      <c r="E552" s="16" t="s">
        <v>387</v>
      </c>
      <c r="F552" s="16">
        <v>330000</v>
      </c>
      <c r="G552" s="16">
        <v>1</v>
      </c>
      <c r="H552" s="17">
        <f t="shared" si="16"/>
        <v>330</v>
      </c>
      <c r="K552" t="s">
        <v>774</v>
      </c>
    </row>
    <row r="553" spans="1:11" ht="30.75" customHeight="1" x14ac:dyDescent="0.25">
      <c r="A553" s="12" t="s">
        <v>63</v>
      </c>
      <c r="B553" s="13">
        <v>65111100</v>
      </c>
      <c r="C553" s="14" t="s">
        <v>424</v>
      </c>
      <c r="D553" s="15" t="s">
        <v>386</v>
      </c>
      <c r="E553" s="16" t="s">
        <v>387</v>
      </c>
      <c r="F553" s="16">
        <v>5000000</v>
      </c>
      <c r="G553" s="16">
        <v>1</v>
      </c>
      <c r="H553" s="17">
        <f t="shared" si="16"/>
        <v>5000</v>
      </c>
      <c r="K553" t="s">
        <v>774</v>
      </c>
    </row>
    <row r="554" spans="1:11" ht="33" customHeight="1" x14ac:dyDescent="0.25">
      <c r="A554" s="12" t="s">
        <v>64</v>
      </c>
      <c r="B554" s="13">
        <v>90511100</v>
      </c>
      <c r="C554" s="14" t="s">
        <v>425</v>
      </c>
      <c r="D554" s="15" t="s">
        <v>386</v>
      </c>
      <c r="E554" s="16" t="s">
        <v>387</v>
      </c>
      <c r="F554" s="16">
        <v>2000000</v>
      </c>
      <c r="G554" s="16">
        <v>1</v>
      </c>
      <c r="H554" s="17">
        <f t="shared" si="16"/>
        <v>2000</v>
      </c>
      <c r="K554" t="s">
        <v>774</v>
      </c>
    </row>
    <row r="555" spans="1:11" ht="30" customHeight="1" x14ac:dyDescent="0.25">
      <c r="A555" s="12" t="s">
        <v>67</v>
      </c>
      <c r="B555" s="13">
        <v>90921300</v>
      </c>
      <c r="C555" s="14" t="s">
        <v>426</v>
      </c>
      <c r="D555" s="15" t="s">
        <v>386</v>
      </c>
      <c r="E555" s="16" t="s">
        <v>21</v>
      </c>
      <c r="F555" s="16">
        <v>40000</v>
      </c>
      <c r="G555" s="16">
        <v>12</v>
      </c>
      <c r="H555" s="17">
        <f t="shared" si="16"/>
        <v>480</v>
      </c>
      <c r="K555" t="s">
        <v>774</v>
      </c>
    </row>
    <row r="556" spans="1:11" ht="34.5" customHeight="1" x14ac:dyDescent="0.25">
      <c r="A556" s="12" t="s">
        <v>68</v>
      </c>
      <c r="B556" s="13">
        <v>90521300</v>
      </c>
      <c r="C556" s="14" t="s">
        <v>427</v>
      </c>
      <c r="D556" s="15" t="s">
        <v>386</v>
      </c>
      <c r="E556" s="16" t="s">
        <v>387</v>
      </c>
      <c r="F556" s="16">
        <v>30000</v>
      </c>
      <c r="G556" s="16">
        <v>1</v>
      </c>
      <c r="H556" s="17">
        <f t="shared" si="16"/>
        <v>30</v>
      </c>
      <c r="K556" t="s">
        <v>774</v>
      </c>
    </row>
    <row r="557" spans="1:11" ht="45" customHeight="1" x14ac:dyDescent="0.25">
      <c r="A557" s="12" t="s">
        <v>69</v>
      </c>
      <c r="B557" s="13" t="s">
        <v>428</v>
      </c>
      <c r="C557" s="14" t="s">
        <v>429</v>
      </c>
      <c r="D557" s="15" t="s">
        <v>386</v>
      </c>
      <c r="E557" s="16" t="s">
        <v>387</v>
      </c>
      <c r="F557" s="16">
        <v>3952000</v>
      </c>
      <c r="G557" s="16">
        <v>1</v>
      </c>
      <c r="H557" s="17">
        <f t="shared" si="16"/>
        <v>3952</v>
      </c>
      <c r="K557" t="s">
        <v>774</v>
      </c>
    </row>
    <row r="558" spans="1:11" ht="45" customHeight="1" x14ac:dyDescent="0.25">
      <c r="A558" s="12" t="s">
        <v>72</v>
      </c>
      <c r="B558" s="13" t="s">
        <v>430</v>
      </c>
      <c r="C558" s="14" t="s">
        <v>431</v>
      </c>
      <c r="D558" s="15" t="s">
        <v>386</v>
      </c>
      <c r="E558" s="16" t="s">
        <v>387</v>
      </c>
      <c r="F558" s="16">
        <v>2280000</v>
      </c>
      <c r="G558" s="16">
        <v>1</v>
      </c>
      <c r="H558" s="17">
        <f t="shared" si="16"/>
        <v>2280</v>
      </c>
      <c r="K558" t="s">
        <v>774</v>
      </c>
    </row>
    <row r="559" spans="1:11" ht="45" customHeight="1" x14ac:dyDescent="0.25">
      <c r="A559" s="12" t="s">
        <v>73</v>
      </c>
      <c r="B559" s="13" t="s">
        <v>432</v>
      </c>
      <c r="C559" s="14" t="s">
        <v>433</v>
      </c>
      <c r="D559" s="15" t="s">
        <v>386</v>
      </c>
      <c r="E559" s="16" t="s">
        <v>387</v>
      </c>
      <c r="F559" s="16">
        <v>1200000</v>
      </c>
      <c r="G559" s="16">
        <v>1</v>
      </c>
      <c r="H559" s="17">
        <f t="shared" si="16"/>
        <v>1200</v>
      </c>
      <c r="K559" t="s">
        <v>774</v>
      </c>
    </row>
    <row r="560" spans="1:11" ht="45" customHeight="1" x14ac:dyDescent="0.25">
      <c r="A560" s="12" t="s">
        <v>74</v>
      </c>
      <c r="B560" s="13">
        <v>48611100</v>
      </c>
      <c r="C560" s="14" t="s">
        <v>434</v>
      </c>
      <c r="D560" s="15" t="s">
        <v>386</v>
      </c>
      <c r="E560" s="16" t="s">
        <v>387</v>
      </c>
      <c r="F560" s="16">
        <v>240000</v>
      </c>
      <c r="G560" s="16">
        <v>1</v>
      </c>
      <c r="H560" s="17">
        <f>F560*G560/1000</f>
        <v>240</v>
      </c>
      <c r="K560" t="s">
        <v>774</v>
      </c>
    </row>
    <row r="561" spans="1:11" ht="27" x14ac:dyDescent="0.25">
      <c r="A561" s="12" t="s">
        <v>75</v>
      </c>
      <c r="B561" s="13">
        <v>60181100</v>
      </c>
      <c r="C561" s="14" t="s">
        <v>435</v>
      </c>
      <c r="D561" s="15" t="s">
        <v>386</v>
      </c>
      <c r="E561" s="16" t="s">
        <v>387</v>
      </c>
      <c r="F561" s="16">
        <v>400000</v>
      </c>
      <c r="G561" s="16">
        <v>1</v>
      </c>
      <c r="H561" s="17">
        <f t="shared" si="16"/>
        <v>400</v>
      </c>
      <c r="K561" t="s">
        <v>774</v>
      </c>
    </row>
    <row r="562" spans="1:11" ht="40.5" x14ac:dyDescent="0.25">
      <c r="A562" s="12" t="s">
        <v>77</v>
      </c>
      <c r="B562" s="13">
        <v>60171100</v>
      </c>
      <c r="C562" s="14" t="s">
        <v>436</v>
      </c>
      <c r="D562" s="15" t="s">
        <v>386</v>
      </c>
      <c r="E562" s="16" t="s">
        <v>387</v>
      </c>
      <c r="F562" s="16">
        <v>400000</v>
      </c>
      <c r="G562" s="16">
        <v>1</v>
      </c>
      <c r="H562" s="17">
        <f t="shared" si="16"/>
        <v>400</v>
      </c>
      <c r="K562" t="s">
        <v>774</v>
      </c>
    </row>
    <row r="563" spans="1:11" ht="40.5" x14ac:dyDescent="0.25">
      <c r="A563" s="12" t="s">
        <v>79</v>
      </c>
      <c r="B563" s="13">
        <v>70221100</v>
      </c>
      <c r="C563" s="14" t="s">
        <v>437</v>
      </c>
      <c r="D563" s="15" t="s">
        <v>386</v>
      </c>
      <c r="E563" s="16" t="s">
        <v>387</v>
      </c>
      <c r="F563" s="16">
        <v>750000</v>
      </c>
      <c r="G563" s="16">
        <v>1</v>
      </c>
      <c r="H563" s="17">
        <f t="shared" si="16"/>
        <v>750</v>
      </c>
      <c r="K563" t="s">
        <v>774</v>
      </c>
    </row>
    <row r="564" spans="1:11" ht="31.5" customHeight="1" x14ac:dyDescent="0.25">
      <c r="A564" s="12" t="s">
        <v>80</v>
      </c>
      <c r="B564" s="13" t="s">
        <v>438</v>
      </c>
      <c r="C564" s="14" t="s">
        <v>439</v>
      </c>
      <c r="D564" s="15" t="s">
        <v>17</v>
      </c>
      <c r="E564" s="16" t="s">
        <v>387</v>
      </c>
      <c r="F564" s="16">
        <v>2650000</v>
      </c>
      <c r="G564" s="16">
        <v>1</v>
      </c>
      <c r="H564" s="17">
        <f t="shared" si="16"/>
        <v>2650</v>
      </c>
      <c r="K564" t="s">
        <v>774</v>
      </c>
    </row>
    <row r="565" spans="1:11" ht="31.5" customHeight="1" x14ac:dyDescent="0.25">
      <c r="A565" s="12" t="s">
        <v>81</v>
      </c>
      <c r="B565" s="13" t="s">
        <v>1442</v>
      </c>
      <c r="C565" s="14" t="s">
        <v>440</v>
      </c>
      <c r="D565" s="15" t="s">
        <v>17</v>
      </c>
      <c r="E565" s="16" t="s">
        <v>387</v>
      </c>
      <c r="F565" s="16">
        <v>2500000</v>
      </c>
      <c r="G565" s="16">
        <v>1</v>
      </c>
      <c r="H565" s="17">
        <f t="shared" si="16"/>
        <v>2500</v>
      </c>
      <c r="K565" t="s">
        <v>774</v>
      </c>
    </row>
    <row r="566" spans="1:11" ht="60.75" customHeight="1" x14ac:dyDescent="0.25">
      <c r="A566" s="12" t="s">
        <v>82</v>
      </c>
      <c r="B566" s="13">
        <v>50531200</v>
      </c>
      <c r="C566" s="14" t="s">
        <v>639</v>
      </c>
      <c r="D566" s="15" t="s">
        <v>386</v>
      </c>
      <c r="E566" s="16" t="s">
        <v>387</v>
      </c>
      <c r="F566" s="16">
        <v>250000</v>
      </c>
      <c r="G566" s="16">
        <v>1</v>
      </c>
      <c r="H566" s="17">
        <f t="shared" si="16"/>
        <v>250</v>
      </c>
      <c r="K566" t="s">
        <v>774</v>
      </c>
    </row>
    <row r="567" spans="1:11" ht="63.75" customHeight="1" x14ac:dyDescent="0.25">
      <c r="A567" s="12" t="s">
        <v>83</v>
      </c>
      <c r="B567" s="13">
        <v>50531200</v>
      </c>
      <c r="C567" s="14" t="s">
        <v>640</v>
      </c>
      <c r="D567" s="15" t="s">
        <v>386</v>
      </c>
      <c r="E567" s="16" t="s">
        <v>387</v>
      </c>
      <c r="F567" s="16">
        <v>650000</v>
      </c>
      <c r="G567" s="16">
        <v>1</v>
      </c>
      <c r="H567" s="17">
        <f t="shared" si="16"/>
        <v>650</v>
      </c>
      <c r="K567" t="s">
        <v>774</v>
      </c>
    </row>
    <row r="568" spans="1:11" ht="32.25" customHeight="1" x14ac:dyDescent="0.25">
      <c r="A568" s="12" t="s">
        <v>86</v>
      </c>
      <c r="B568" s="13">
        <v>45511100</v>
      </c>
      <c r="C568" s="14" t="s">
        <v>659</v>
      </c>
      <c r="D568" s="15" t="s">
        <v>386</v>
      </c>
      <c r="E568" s="16" t="s">
        <v>387</v>
      </c>
      <c r="F568" s="16">
        <v>400000</v>
      </c>
      <c r="G568" s="16">
        <v>1</v>
      </c>
      <c r="H568" s="17">
        <f t="shared" si="16"/>
        <v>400</v>
      </c>
      <c r="K568" t="s">
        <v>775</v>
      </c>
    </row>
    <row r="569" spans="1:11" ht="31.5" customHeight="1" x14ac:dyDescent="0.25">
      <c r="A569" s="12" t="s">
        <v>87</v>
      </c>
      <c r="B569" s="13">
        <v>90511150</v>
      </c>
      <c r="C569" s="14" t="s">
        <v>662</v>
      </c>
      <c r="D569" s="15" t="s">
        <v>386</v>
      </c>
      <c r="E569" s="16" t="s">
        <v>661</v>
      </c>
      <c r="F569" s="16">
        <v>3000</v>
      </c>
      <c r="G569" s="16">
        <v>150</v>
      </c>
      <c r="H569" s="17">
        <f t="shared" si="16"/>
        <v>450</v>
      </c>
      <c r="K569" t="s">
        <v>775</v>
      </c>
    </row>
    <row r="570" spans="1:11" ht="72.75" customHeight="1" x14ac:dyDescent="0.25">
      <c r="A570" s="12" t="s">
        <v>89</v>
      </c>
      <c r="B570" s="13" t="s">
        <v>644</v>
      </c>
      <c r="C570" s="14" t="s">
        <v>641</v>
      </c>
      <c r="D570" s="15" t="s">
        <v>386</v>
      </c>
      <c r="E570" s="16" t="s">
        <v>642</v>
      </c>
      <c r="F570" s="16">
        <v>180</v>
      </c>
      <c r="G570" s="16">
        <v>400</v>
      </c>
      <c r="H570" s="17">
        <f t="shared" si="16"/>
        <v>72</v>
      </c>
      <c r="K570" t="s">
        <v>774</v>
      </c>
    </row>
    <row r="571" spans="1:11" ht="43.5" customHeight="1" x14ac:dyDescent="0.25">
      <c r="A571" s="12" t="s">
        <v>91</v>
      </c>
      <c r="B571" s="13" t="s">
        <v>645</v>
      </c>
      <c r="C571" s="14" t="s">
        <v>643</v>
      </c>
      <c r="D571" s="15" t="s">
        <v>386</v>
      </c>
      <c r="E571" s="16" t="s">
        <v>642</v>
      </c>
      <c r="F571" s="16">
        <v>150</v>
      </c>
      <c r="G571" s="16">
        <v>500</v>
      </c>
      <c r="H571" s="17">
        <f t="shared" si="16"/>
        <v>75</v>
      </c>
      <c r="K571" t="s">
        <v>774</v>
      </c>
    </row>
    <row r="572" spans="1:11" ht="53.25" customHeight="1" x14ac:dyDescent="0.25">
      <c r="A572" s="12" t="s">
        <v>92</v>
      </c>
      <c r="B572" s="13" t="s">
        <v>646</v>
      </c>
      <c r="C572" s="14" t="s">
        <v>787</v>
      </c>
      <c r="D572" s="15" t="s">
        <v>386</v>
      </c>
      <c r="E572" s="16" t="s">
        <v>642</v>
      </c>
      <c r="F572" s="16">
        <v>180</v>
      </c>
      <c r="G572" s="16">
        <v>1300</v>
      </c>
      <c r="H572" s="17">
        <f>F572*G572/1000</f>
        <v>234</v>
      </c>
      <c r="K572" t="s">
        <v>774</v>
      </c>
    </row>
    <row r="573" spans="1:11" ht="42.75" customHeight="1" x14ac:dyDescent="0.25">
      <c r="A573" s="12" t="s">
        <v>95</v>
      </c>
      <c r="B573" s="13" t="s">
        <v>647</v>
      </c>
      <c r="C573" s="14" t="s">
        <v>788</v>
      </c>
      <c r="D573" s="15" t="s">
        <v>386</v>
      </c>
      <c r="E573" s="16" t="s">
        <v>642</v>
      </c>
      <c r="F573" s="16">
        <v>150</v>
      </c>
      <c r="G573" s="16">
        <v>900</v>
      </c>
      <c r="H573" s="17">
        <f t="shared" si="16"/>
        <v>135</v>
      </c>
      <c r="K573" t="s">
        <v>774</v>
      </c>
    </row>
    <row r="574" spans="1:11" ht="54" customHeight="1" x14ac:dyDescent="0.25">
      <c r="A574" s="12" t="s">
        <v>96</v>
      </c>
      <c r="B574" s="13" t="s">
        <v>649</v>
      </c>
      <c r="C574" s="14" t="s">
        <v>652</v>
      </c>
      <c r="D574" s="15" t="s">
        <v>386</v>
      </c>
      <c r="E574" s="16" t="s">
        <v>642</v>
      </c>
      <c r="F574" s="16">
        <v>460</v>
      </c>
      <c r="G574" s="16">
        <v>100</v>
      </c>
      <c r="H574" s="17">
        <f t="shared" ref="H574:H583" si="17">F574*G574/1000</f>
        <v>46</v>
      </c>
      <c r="K574" t="s">
        <v>774</v>
      </c>
    </row>
    <row r="575" spans="1:11" ht="71.25" customHeight="1" x14ac:dyDescent="0.25">
      <c r="A575" s="12" t="s">
        <v>97</v>
      </c>
      <c r="B575" s="13" t="s">
        <v>650</v>
      </c>
      <c r="C575" s="14" t="s">
        <v>651</v>
      </c>
      <c r="D575" s="15" t="s">
        <v>386</v>
      </c>
      <c r="E575" s="16" t="s">
        <v>642</v>
      </c>
      <c r="F575" s="16">
        <v>200</v>
      </c>
      <c r="G575" s="16">
        <v>100</v>
      </c>
      <c r="H575" s="17">
        <f t="shared" si="17"/>
        <v>20</v>
      </c>
      <c r="K575" t="s">
        <v>774</v>
      </c>
    </row>
    <row r="576" spans="1:11" ht="36" customHeight="1" x14ac:dyDescent="0.25">
      <c r="A576" s="12" t="s">
        <v>100</v>
      </c>
      <c r="B576" s="13">
        <v>79541100</v>
      </c>
      <c r="C576" s="14" t="s">
        <v>668</v>
      </c>
      <c r="D576" s="15" t="s">
        <v>386</v>
      </c>
      <c r="E576" s="16" t="s">
        <v>660</v>
      </c>
      <c r="F576" s="16">
        <v>45000</v>
      </c>
      <c r="G576" s="16">
        <v>10</v>
      </c>
      <c r="H576" s="17">
        <f t="shared" si="17"/>
        <v>450</v>
      </c>
      <c r="K576" t="s">
        <v>774</v>
      </c>
    </row>
    <row r="577" spans="1:11" ht="36" customHeight="1" x14ac:dyDescent="0.25">
      <c r="A577" s="12" t="s">
        <v>103</v>
      </c>
      <c r="B577" s="13" t="s">
        <v>682</v>
      </c>
      <c r="C577" s="14" t="s">
        <v>680</v>
      </c>
      <c r="D577" s="15" t="s">
        <v>386</v>
      </c>
      <c r="E577" s="16" t="s">
        <v>387</v>
      </c>
      <c r="F577" s="16">
        <v>20000</v>
      </c>
      <c r="G577" s="16">
        <v>1</v>
      </c>
      <c r="H577" s="17">
        <f t="shared" si="17"/>
        <v>20</v>
      </c>
      <c r="K577" t="s">
        <v>774</v>
      </c>
    </row>
    <row r="578" spans="1:11" ht="36" customHeight="1" x14ac:dyDescent="0.25">
      <c r="A578" s="12" t="s">
        <v>106</v>
      </c>
      <c r="B578" s="13" t="s">
        <v>683</v>
      </c>
      <c r="C578" s="14" t="s">
        <v>680</v>
      </c>
      <c r="D578" s="15" t="s">
        <v>386</v>
      </c>
      <c r="E578" s="16" t="s">
        <v>681</v>
      </c>
      <c r="F578" s="16">
        <v>600</v>
      </c>
      <c r="G578" s="16">
        <v>171</v>
      </c>
      <c r="H578" s="17">
        <f t="shared" si="17"/>
        <v>102.6</v>
      </c>
      <c r="K578" t="s">
        <v>774</v>
      </c>
    </row>
    <row r="579" spans="1:11" ht="36" customHeight="1" x14ac:dyDescent="0.25">
      <c r="A579" s="12" t="s">
        <v>109</v>
      </c>
      <c r="B579" s="13" t="s">
        <v>684</v>
      </c>
      <c r="C579" s="14" t="s">
        <v>685</v>
      </c>
      <c r="D579" s="15" t="s">
        <v>386</v>
      </c>
      <c r="E579" s="16" t="s">
        <v>387</v>
      </c>
      <c r="F579" s="16">
        <v>970000</v>
      </c>
      <c r="G579" s="16">
        <v>1</v>
      </c>
      <c r="H579" s="17">
        <f t="shared" si="17"/>
        <v>970</v>
      </c>
      <c r="K579" t="s">
        <v>774</v>
      </c>
    </row>
    <row r="580" spans="1:11" ht="54" x14ac:dyDescent="0.25">
      <c r="A580" s="12" t="s">
        <v>112</v>
      </c>
      <c r="B580" s="13">
        <v>66511170</v>
      </c>
      <c r="C580" s="14" t="s">
        <v>1097</v>
      </c>
      <c r="D580" s="15" t="s">
        <v>386</v>
      </c>
      <c r="E580" s="16" t="s">
        <v>387</v>
      </c>
      <c r="F580" s="16">
        <v>30000</v>
      </c>
      <c r="G580" s="16">
        <v>2</v>
      </c>
      <c r="H580" s="17">
        <f t="shared" si="17"/>
        <v>60</v>
      </c>
      <c r="K580" t="s">
        <v>774</v>
      </c>
    </row>
    <row r="581" spans="1:11" ht="67.5" x14ac:dyDescent="0.25">
      <c r="A581" s="12" t="s">
        <v>115</v>
      </c>
      <c r="B581" s="13">
        <v>66511170</v>
      </c>
      <c r="C581" s="14" t="s">
        <v>1098</v>
      </c>
      <c r="D581" s="15" t="s">
        <v>386</v>
      </c>
      <c r="E581" s="16" t="s">
        <v>387</v>
      </c>
      <c r="F581" s="16">
        <v>30000</v>
      </c>
      <c r="G581" s="16">
        <v>1</v>
      </c>
      <c r="H581" s="17">
        <f t="shared" si="17"/>
        <v>30</v>
      </c>
      <c r="K581" t="s">
        <v>774</v>
      </c>
    </row>
    <row r="582" spans="1:11" ht="27" x14ac:dyDescent="0.25">
      <c r="A582" s="12" t="s">
        <v>118</v>
      </c>
      <c r="B582" s="13" t="s">
        <v>1437</v>
      </c>
      <c r="C582" s="14" t="s">
        <v>1104</v>
      </c>
      <c r="D582" s="15" t="s">
        <v>386</v>
      </c>
      <c r="E582" s="16" t="s">
        <v>387</v>
      </c>
      <c r="F582" s="16">
        <v>150000</v>
      </c>
      <c r="G582" s="16">
        <v>1</v>
      </c>
      <c r="H582" s="17">
        <f t="shared" si="17"/>
        <v>150</v>
      </c>
      <c r="K582" t="s">
        <v>774</v>
      </c>
    </row>
    <row r="583" spans="1:11" ht="27" x14ac:dyDescent="0.25">
      <c r="A583" s="12" t="s">
        <v>120</v>
      </c>
      <c r="B583" s="13">
        <v>79951100</v>
      </c>
      <c r="C583" s="14" t="s">
        <v>1148</v>
      </c>
      <c r="D583" s="15" t="s">
        <v>17</v>
      </c>
      <c r="E583" s="16" t="s">
        <v>1147</v>
      </c>
      <c r="F583" s="16">
        <v>3300</v>
      </c>
      <c r="G583" s="16">
        <v>60</v>
      </c>
      <c r="H583" s="17">
        <f t="shared" si="17"/>
        <v>198</v>
      </c>
      <c r="K583" t="s">
        <v>774</v>
      </c>
    </row>
    <row r="584" spans="1:11" x14ac:dyDescent="0.25">
      <c r="A584" s="12" t="s">
        <v>123</v>
      </c>
      <c r="B584" s="13" t="s">
        <v>1441</v>
      </c>
      <c r="C584" s="14" t="s">
        <v>440</v>
      </c>
      <c r="D584" s="15" t="s">
        <v>386</v>
      </c>
      <c r="E584" s="16" t="s">
        <v>387</v>
      </c>
      <c r="F584" s="16">
        <v>75000</v>
      </c>
      <c r="G584" s="16">
        <v>1</v>
      </c>
      <c r="H584" s="17">
        <f t="shared" ref="H584" si="18">F584*G584/1000</f>
        <v>75</v>
      </c>
      <c r="K584" t="s">
        <v>774</v>
      </c>
    </row>
    <row r="585" spans="1:11" ht="27" x14ac:dyDescent="0.25">
      <c r="A585" s="12" t="s">
        <v>126</v>
      </c>
      <c r="B585" s="13">
        <v>79711110</v>
      </c>
      <c r="C585" s="14" t="s">
        <v>1173</v>
      </c>
      <c r="D585" s="15" t="s">
        <v>386</v>
      </c>
      <c r="E585" s="16" t="s">
        <v>387</v>
      </c>
      <c r="F585" s="16">
        <v>800000</v>
      </c>
      <c r="G585" s="16">
        <v>1</v>
      </c>
      <c r="H585" s="17">
        <f t="shared" ref="H585" si="19">F585*G585/1000</f>
        <v>800</v>
      </c>
      <c r="K585" t="s">
        <v>774</v>
      </c>
    </row>
    <row r="586" spans="1:11" x14ac:dyDescent="0.25">
      <c r="A586" s="12" t="s">
        <v>129</v>
      </c>
      <c r="B586" s="13">
        <v>79341100</v>
      </c>
      <c r="C586" s="14" t="s">
        <v>1175</v>
      </c>
      <c r="D586" s="15" t="s">
        <v>386</v>
      </c>
      <c r="E586" s="16" t="s">
        <v>387</v>
      </c>
      <c r="F586" s="16">
        <v>900000</v>
      </c>
      <c r="G586" s="16">
        <v>1</v>
      </c>
      <c r="H586" s="17">
        <f t="shared" ref="H586" si="20">F586*G586/1000</f>
        <v>900</v>
      </c>
      <c r="K586" t="s">
        <v>774</v>
      </c>
    </row>
    <row r="587" spans="1:11" ht="27" x14ac:dyDescent="0.25">
      <c r="A587" s="12" t="s">
        <v>132</v>
      </c>
      <c r="B587" s="13" t="s">
        <v>1196</v>
      </c>
      <c r="C587" s="14" t="s">
        <v>1197</v>
      </c>
      <c r="D587" s="15" t="s">
        <v>17</v>
      </c>
      <c r="E587" s="16" t="s">
        <v>387</v>
      </c>
      <c r="F587" s="16">
        <v>137500</v>
      </c>
      <c r="G587" s="16">
        <v>4</v>
      </c>
      <c r="H587" s="17">
        <f t="shared" ref="H587:H588" si="21">F587*G587/1000</f>
        <v>550</v>
      </c>
      <c r="K587" t="s">
        <v>774</v>
      </c>
    </row>
    <row r="588" spans="1:11" ht="33" customHeight="1" x14ac:dyDescent="0.25">
      <c r="A588" s="12" t="s">
        <v>135</v>
      </c>
      <c r="B588" s="13">
        <v>71251100</v>
      </c>
      <c r="C588" s="14" t="s">
        <v>1198</v>
      </c>
      <c r="D588" s="15" t="s">
        <v>386</v>
      </c>
      <c r="E588" s="16" t="s">
        <v>387</v>
      </c>
      <c r="F588" s="16">
        <v>40000</v>
      </c>
      <c r="G588" s="16">
        <v>1</v>
      </c>
      <c r="H588" s="17">
        <f t="shared" si="21"/>
        <v>40</v>
      </c>
      <c r="K588" t="s">
        <v>774</v>
      </c>
    </row>
    <row r="589" spans="1:11" ht="22.5" customHeight="1" x14ac:dyDescent="0.25">
      <c r="A589" s="12" t="s">
        <v>137</v>
      </c>
      <c r="B589" s="13">
        <v>79991160</v>
      </c>
      <c r="C589" s="14" t="s">
        <v>1199</v>
      </c>
      <c r="D589" s="15" t="s">
        <v>17</v>
      </c>
      <c r="E589" s="16" t="s">
        <v>387</v>
      </c>
      <c r="F589" s="16">
        <v>900000</v>
      </c>
      <c r="G589" s="16">
        <v>1</v>
      </c>
      <c r="H589" s="17">
        <f t="shared" ref="H589:H590" si="22">F589*G589/1000</f>
        <v>900</v>
      </c>
      <c r="K589" t="s">
        <v>774</v>
      </c>
    </row>
    <row r="590" spans="1:11" ht="47.25" customHeight="1" x14ac:dyDescent="0.25">
      <c r="A590" s="12" t="s">
        <v>140</v>
      </c>
      <c r="B590" s="13" t="s">
        <v>1407</v>
      </c>
      <c r="C590" s="14" t="s">
        <v>641</v>
      </c>
      <c r="D590" s="15" t="s">
        <v>386</v>
      </c>
      <c r="E590" s="16" t="s">
        <v>642</v>
      </c>
      <c r="F590" s="16">
        <v>220</v>
      </c>
      <c r="G590" s="16">
        <v>200</v>
      </c>
      <c r="H590" s="17">
        <f t="shared" si="22"/>
        <v>44</v>
      </c>
      <c r="K590" t="s">
        <v>774</v>
      </c>
    </row>
    <row r="591" spans="1:11" ht="52.5" customHeight="1" x14ac:dyDescent="0.25">
      <c r="A591" s="12" t="s">
        <v>143</v>
      </c>
      <c r="B591" s="13" t="s">
        <v>1408</v>
      </c>
      <c r="C591" s="14" t="s">
        <v>1417</v>
      </c>
      <c r="D591" s="15" t="s">
        <v>386</v>
      </c>
      <c r="E591" s="16" t="s">
        <v>642</v>
      </c>
      <c r="F591" s="16">
        <v>220</v>
      </c>
      <c r="G591" s="16">
        <v>50</v>
      </c>
      <c r="H591" s="17">
        <f t="shared" ref="H591:H593" si="23">F591*G591/1000</f>
        <v>11</v>
      </c>
      <c r="K591" t="s">
        <v>774</v>
      </c>
    </row>
    <row r="592" spans="1:11" ht="69" customHeight="1" x14ac:dyDescent="0.25">
      <c r="A592" s="12" t="s">
        <v>146</v>
      </c>
      <c r="B592" s="13" t="s">
        <v>1409</v>
      </c>
      <c r="C592" s="14" t="s">
        <v>1410</v>
      </c>
      <c r="D592" s="15" t="s">
        <v>386</v>
      </c>
      <c r="E592" s="16" t="s">
        <v>642</v>
      </c>
      <c r="F592" s="16">
        <v>200</v>
      </c>
      <c r="G592" s="16">
        <v>50</v>
      </c>
      <c r="H592" s="17">
        <f t="shared" si="23"/>
        <v>10</v>
      </c>
      <c r="K592" t="s">
        <v>774</v>
      </c>
    </row>
    <row r="593" spans="1:11" ht="27" x14ac:dyDescent="0.25">
      <c r="A593" s="12" t="s">
        <v>149</v>
      </c>
      <c r="B593" s="13" t="s">
        <v>1438</v>
      </c>
      <c r="C593" s="14" t="s">
        <v>1427</v>
      </c>
      <c r="D593" s="15" t="s">
        <v>386</v>
      </c>
      <c r="E593" s="16" t="s">
        <v>1428</v>
      </c>
      <c r="F593" s="16">
        <v>145000</v>
      </c>
      <c r="G593" s="16">
        <v>5</v>
      </c>
      <c r="H593" s="17">
        <f t="shared" si="23"/>
        <v>725</v>
      </c>
      <c r="K593" t="s">
        <v>774</v>
      </c>
    </row>
    <row r="594" spans="1:11" ht="27" x14ac:dyDescent="0.25">
      <c r="A594" s="12" t="s">
        <v>152</v>
      </c>
      <c r="B594" s="13" t="s">
        <v>1439</v>
      </c>
      <c r="C594" s="14" t="s">
        <v>1427</v>
      </c>
      <c r="D594" s="15" t="s">
        <v>386</v>
      </c>
      <c r="E594" s="16" t="s">
        <v>1428</v>
      </c>
      <c r="F594" s="16">
        <v>258000</v>
      </c>
      <c r="G594" s="16">
        <v>1</v>
      </c>
      <c r="H594" s="17">
        <f t="shared" ref="H594:H596" si="24">F594*G594/1000</f>
        <v>258</v>
      </c>
      <c r="K594" t="s">
        <v>774</v>
      </c>
    </row>
    <row r="595" spans="1:11" ht="40.5" x14ac:dyDescent="0.25">
      <c r="A595" s="12" t="s">
        <v>155</v>
      </c>
      <c r="B595" s="13">
        <v>70221100</v>
      </c>
      <c r="C595" s="14" t="s">
        <v>437</v>
      </c>
      <c r="D595" s="15" t="s">
        <v>386</v>
      </c>
      <c r="E595" s="16" t="s">
        <v>387</v>
      </c>
      <c r="F595" s="16">
        <v>300000</v>
      </c>
      <c r="G595" s="16">
        <v>1</v>
      </c>
      <c r="H595" s="17">
        <f t="shared" si="24"/>
        <v>300</v>
      </c>
      <c r="K595" t="s">
        <v>774</v>
      </c>
    </row>
    <row r="596" spans="1:11" ht="27" x14ac:dyDescent="0.25">
      <c r="A596" s="12" t="s">
        <v>159</v>
      </c>
      <c r="B596" s="13">
        <v>71251100</v>
      </c>
      <c r="C596" s="14" t="s">
        <v>1198</v>
      </c>
      <c r="D596" s="15" t="s">
        <v>386</v>
      </c>
      <c r="E596" s="16" t="s">
        <v>387</v>
      </c>
      <c r="F596" s="16">
        <v>600000</v>
      </c>
      <c r="G596" s="16">
        <v>1</v>
      </c>
      <c r="H596" s="17">
        <f t="shared" si="24"/>
        <v>600</v>
      </c>
      <c r="K596" t="s">
        <v>774</v>
      </c>
    </row>
    <row r="597" spans="1:11" x14ac:dyDescent="0.25">
      <c r="A597" s="12" t="s">
        <v>162</v>
      </c>
      <c r="B597" s="13">
        <v>92511100</v>
      </c>
      <c r="C597" s="14" t="s">
        <v>1429</v>
      </c>
      <c r="D597" s="15" t="s">
        <v>386</v>
      </c>
      <c r="E597" s="16" t="s">
        <v>387</v>
      </c>
      <c r="F597" s="16">
        <v>100000</v>
      </c>
      <c r="G597" s="16">
        <v>1</v>
      </c>
      <c r="H597" s="17">
        <f t="shared" ref="H597:H599" si="25">F597*G597/1000</f>
        <v>100</v>
      </c>
      <c r="K597" t="s">
        <v>774</v>
      </c>
    </row>
    <row r="598" spans="1:11" ht="27" x14ac:dyDescent="0.25">
      <c r="A598" s="12" t="s">
        <v>165</v>
      </c>
      <c r="B598" s="13" t="s">
        <v>1436</v>
      </c>
      <c r="C598" s="14" t="s">
        <v>1104</v>
      </c>
      <c r="D598" s="15" t="s">
        <v>386</v>
      </c>
      <c r="E598" s="16" t="s">
        <v>387</v>
      </c>
      <c r="F598" s="16">
        <v>990000</v>
      </c>
      <c r="G598" s="16">
        <v>1</v>
      </c>
      <c r="H598" s="17">
        <f t="shared" si="25"/>
        <v>990</v>
      </c>
      <c r="K598" t="s">
        <v>774</v>
      </c>
    </row>
    <row r="599" spans="1:11" x14ac:dyDescent="0.25">
      <c r="A599" s="12" t="s">
        <v>168</v>
      </c>
      <c r="B599" s="13" t="s">
        <v>1440</v>
      </c>
      <c r="C599" s="14" t="s">
        <v>440</v>
      </c>
      <c r="D599" s="15" t="s">
        <v>17</v>
      </c>
      <c r="E599" s="16" t="s">
        <v>387</v>
      </c>
      <c r="F599" s="16">
        <v>150000</v>
      </c>
      <c r="G599" s="16">
        <v>1</v>
      </c>
      <c r="H599" s="17">
        <f t="shared" si="25"/>
        <v>150</v>
      </c>
      <c r="K599" t="s">
        <v>1444</v>
      </c>
    </row>
    <row r="600" spans="1:11" ht="71.25" customHeight="1" x14ac:dyDescent="0.25">
      <c r="A600" s="12" t="s">
        <v>169</v>
      </c>
      <c r="B600" s="13" t="s">
        <v>1453</v>
      </c>
      <c r="C600" s="14" t="s">
        <v>1451</v>
      </c>
      <c r="D600" s="15" t="s">
        <v>386</v>
      </c>
      <c r="E600" s="16" t="s">
        <v>642</v>
      </c>
      <c r="F600" s="16">
        <v>220</v>
      </c>
      <c r="G600" s="16">
        <v>100</v>
      </c>
      <c r="H600" s="17">
        <f t="shared" ref="H600:H601" si="26">F600*G600/1000</f>
        <v>22</v>
      </c>
      <c r="K600" t="s">
        <v>774</v>
      </c>
    </row>
    <row r="601" spans="1:11" ht="71.25" customHeight="1" x14ac:dyDescent="0.25">
      <c r="A601" s="12" t="s">
        <v>172</v>
      </c>
      <c r="B601" s="13" t="s">
        <v>1454</v>
      </c>
      <c r="C601" s="14" t="s">
        <v>1450</v>
      </c>
      <c r="D601" s="15" t="s">
        <v>386</v>
      </c>
      <c r="E601" s="16" t="s">
        <v>642</v>
      </c>
      <c r="F601" s="16">
        <v>120</v>
      </c>
      <c r="G601" s="16">
        <v>100</v>
      </c>
      <c r="H601" s="17">
        <f t="shared" si="26"/>
        <v>12</v>
      </c>
      <c r="K601" t="s">
        <v>774</v>
      </c>
    </row>
    <row r="602" spans="1:11" ht="71.25" customHeight="1" x14ac:dyDescent="0.25">
      <c r="A602" s="12" t="s">
        <v>175</v>
      </c>
      <c r="B602" s="13" t="s">
        <v>1455</v>
      </c>
      <c r="C602" s="14" t="s">
        <v>1452</v>
      </c>
      <c r="D602" s="15" t="s">
        <v>386</v>
      </c>
      <c r="E602" s="16" t="s">
        <v>642</v>
      </c>
      <c r="F602" s="16">
        <v>300</v>
      </c>
      <c r="G602" s="16">
        <v>150</v>
      </c>
      <c r="H602" s="17">
        <f t="shared" ref="H602" si="27">F602*G602/1000</f>
        <v>45</v>
      </c>
      <c r="K602" t="s">
        <v>774</v>
      </c>
    </row>
    <row r="603" spans="1:11" ht="27" x14ac:dyDescent="0.25">
      <c r="A603" s="12" t="s">
        <v>178</v>
      </c>
      <c r="B603" s="13" t="s">
        <v>1459</v>
      </c>
      <c r="C603" s="14" t="s">
        <v>1462</v>
      </c>
      <c r="D603" s="15" t="s">
        <v>386</v>
      </c>
      <c r="E603" s="16" t="s">
        <v>21</v>
      </c>
      <c r="F603" s="16">
        <v>500</v>
      </c>
      <c r="G603" s="16">
        <v>68</v>
      </c>
      <c r="H603" s="17">
        <f t="shared" ref="H603" si="28">F603*G603/1000</f>
        <v>34</v>
      </c>
      <c r="K603" t="s">
        <v>774</v>
      </c>
    </row>
    <row r="604" spans="1:11" ht="27" x14ac:dyDescent="0.25">
      <c r="A604" s="12" t="s">
        <v>180</v>
      </c>
      <c r="B604" s="13" t="s">
        <v>1460</v>
      </c>
      <c r="C604" s="14" t="s">
        <v>1463</v>
      </c>
      <c r="D604" s="15" t="s">
        <v>386</v>
      </c>
      <c r="E604" s="16" t="s">
        <v>21</v>
      </c>
      <c r="F604" s="16">
        <v>500</v>
      </c>
      <c r="G604" s="16">
        <v>30</v>
      </c>
      <c r="H604" s="17">
        <f t="shared" ref="H604:H609" si="29">F604*G604/1000</f>
        <v>15</v>
      </c>
      <c r="K604" t="s">
        <v>774</v>
      </c>
    </row>
    <row r="605" spans="1:11" ht="27" x14ac:dyDescent="0.25">
      <c r="A605" s="12" t="s">
        <v>183</v>
      </c>
      <c r="B605" s="13" t="s">
        <v>1461</v>
      </c>
      <c r="C605" s="14" t="s">
        <v>1464</v>
      </c>
      <c r="D605" s="15" t="s">
        <v>386</v>
      </c>
      <c r="E605" s="16" t="s">
        <v>21</v>
      </c>
      <c r="F605" s="16">
        <v>2000</v>
      </c>
      <c r="G605" s="16">
        <v>23</v>
      </c>
      <c r="H605" s="17">
        <f t="shared" si="29"/>
        <v>46</v>
      </c>
      <c r="K605" t="s">
        <v>774</v>
      </c>
    </row>
    <row r="606" spans="1:11" ht="27" x14ac:dyDescent="0.25">
      <c r="A606" s="12" t="s">
        <v>186</v>
      </c>
      <c r="B606" s="13">
        <v>79561100</v>
      </c>
      <c r="C606" s="14" t="s">
        <v>1518</v>
      </c>
      <c r="D606" s="15" t="s">
        <v>386</v>
      </c>
      <c r="E606" s="16" t="s">
        <v>21</v>
      </c>
      <c r="F606" s="16">
        <v>1100</v>
      </c>
      <c r="G606" s="16">
        <v>150</v>
      </c>
      <c r="H606" s="17">
        <f t="shared" si="29"/>
        <v>165</v>
      </c>
      <c r="K606" t="s">
        <v>774</v>
      </c>
    </row>
    <row r="607" spans="1:11" ht="27" x14ac:dyDescent="0.25">
      <c r="A607" s="12" t="s">
        <v>188</v>
      </c>
      <c r="B607" s="13">
        <v>70311200</v>
      </c>
      <c r="C607" s="14" t="s">
        <v>1530</v>
      </c>
      <c r="D607" s="15" t="s">
        <v>386</v>
      </c>
      <c r="E607" s="16" t="s">
        <v>387</v>
      </c>
      <c r="F607" s="16">
        <v>2000000</v>
      </c>
      <c r="G607" s="16">
        <v>1</v>
      </c>
      <c r="H607" s="17">
        <f t="shared" si="29"/>
        <v>2000</v>
      </c>
      <c r="K607" t="s">
        <v>774</v>
      </c>
    </row>
    <row r="608" spans="1:11" ht="40.5" x14ac:dyDescent="0.25">
      <c r="A608" s="12" t="s">
        <v>191</v>
      </c>
      <c r="B608" s="13" t="s">
        <v>1552</v>
      </c>
      <c r="C608" s="14" t="s">
        <v>1555</v>
      </c>
      <c r="D608" s="15" t="s">
        <v>17</v>
      </c>
      <c r="E608" s="16" t="s">
        <v>387</v>
      </c>
      <c r="F608" s="16">
        <v>470000</v>
      </c>
      <c r="G608" s="16">
        <v>1</v>
      </c>
      <c r="H608" s="17">
        <f t="shared" si="29"/>
        <v>470</v>
      </c>
      <c r="K608" t="s">
        <v>1554</v>
      </c>
    </row>
    <row r="609" spans="1:11" ht="40.5" x14ac:dyDescent="0.25">
      <c r="A609" s="12" t="s">
        <v>193</v>
      </c>
      <c r="B609" s="13" t="s">
        <v>1553</v>
      </c>
      <c r="C609" s="14" t="s">
        <v>1556</v>
      </c>
      <c r="D609" s="15" t="s">
        <v>17</v>
      </c>
      <c r="E609" s="16" t="s">
        <v>387</v>
      </c>
      <c r="F609" s="16">
        <v>475000</v>
      </c>
      <c r="G609" s="16">
        <v>1</v>
      </c>
      <c r="H609" s="17">
        <f t="shared" si="29"/>
        <v>475</v>
      </c>
      <c r="K609" t="s">
        <v>774</v>
      </c>
    </row>
    <row r="610" spans="1:11" x14ac:dyDescent="0.3">
      <c r="A610" s="6"/>
      <c r="B610" s="6"/>
      <c r="C610" s="18" t="s">
        <v>441</v>
      </c>
      <c r="D610" s="8"/>
      <c r="E610" s="5"/>
      <c r="F610" s="9"/>
      <c r="G610" s="10"/>
      <c r="H610" s="11">
        <f>SUM(H534:H609)</f>
        <v>179579.4</v>
      </c>
      <c r="I610" s="26">
        <f>H610</f>
        <v>179579.4</v>
      </c>
    </row>
    <row r="611" spans="1:11" ht="51.75" x14ac:dyDescent="0.3">
      <c r="A611" s="6"/>
      <c r="B611" s="6"/>
      <c r="C611" s="18" t="s">
        <v>442</v>
      </c>
      <c r="D611" s="8"/>
      <c r="E611" s="5"/>
      <c r="F611" s="9"/>
      <c r="G611" s="10"/>
      <c r="H611" s="11">
        <f>H527+H532+H610</f>
        <v>291008.75109999999</v>
      </c>
      <c r="I611" s="26">
        <f>SUM(I13:I610)</f>
        <v>291008.75109999999</v>
      </c>
    </row>
  </sheetData>
  <autoFilter ref="A12:K611" xr:uid="{143D1AA8-B4DF-4EFA-AD64-851B55483703}"/>
  <dataConsolidate link="1">
    <dataRefs count="1">
      <dataRef name="$L$244 $M$244"/>
    </dataRefs>
  </dataConsolidate>
  <mergeCells count="9">
    <mergeCell ref="A8:H8"/>
    <mergeCell ref="A9:H9"/>
    <mergeCell ref="A1:H1"/>
    <mergeCell ref="A2:H2"/>
    <mergeCell ref="A3:H3"/>
    <mergeCell ref="A4:H4"/>
    <mergeCell ref="A5:H5"/>
    <mergeCell ref="A6:H6"/>
    <mergeCell ref="A7:H7"/>
  </mergeCells>
  <phoneticPr fontId="14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Gnumner</dc:creator>
  <cp:lastModifiedBy>Gnumner</cp:lastModifiedBy>
  <cp:lastPrinted>2021-06-23T08:49:56Z</cp:lastPrinted>
  <dcterms:created xsi:type="dcterms:W3CDTF">2015-06-05T18:17:20Z</dcterms:created>
  <dcterms:modified xsi:type="dcterms:W3CDTF">2021-06-23T08:51:52Z</dcterms:modified>
</cp:coreProperties>
</file>